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e_uso_UF_2019" sheetId="1" r:id="rId1"/>
  </sheets>
  <definedNames/>
  <calcPr fullCalcOnLoad="1"/>
</workbook>
</file>

<file path=xl/sharedStrings.xml><?xml version="1.0" encoding="utf-8"?>
<sst xmlns="http://schemas.openxmlformats.org/spreadsheetml/2006/main" count="579" uniqueCount="57">
  <si>
    <t>VENDAS POR CLASSES DE USO DOS PRODUTOS FORMULADOS – 2019
(por Unidade Federativa)</t>
  </si>
  <si>
    <t>Classes de Uso</t>
  </si>
  <si>
    <t>UF</t>
  </si>
  <si>
    <t>Vendas em toneladas de IA</t>
  </si>
  <si>
    <t>1- Herbicida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</si>
  <si>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</si>
  <si>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</si>
  <si>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</si>
  <si>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</si>
  <si>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</si>
  <si>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</si>
  <si>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</si>
  <si>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</si>
  <si>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</si>
  <si>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</si>
  <si>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</si>
  <si>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</si>
  <si>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</si>
  <si>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</si>
  <si>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</si>
  <si>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</si>
  <si>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</si>
  <si>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</si>
  <si>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</si>
  <si>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</si>
  <si>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</si>
  <si>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</si>
  <si>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</si>
  <si>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</si>
  <si>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</si>
  <si>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</si>
  <si>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</si>
  <si>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Sem definição de UF</t>
  </si>
  <si>
    <t>Brasil</t>
  </si>
  <si>
    <t>2- Fungicida</t>
  </si>
  <si>
    <t>3- Inseticida</t>
  </si>
  <si>
    <t>4-Acaricida, Fungicida</t>
  </si>
  <si>
    <t>5-Inseticida, Acaricida</t>
  </si>
  <si>
    <t>6- Acaricida</t>
  </si>
  <si>
    <t>7- Inseticida, Acaricida, Fungicida</t>
  </si>
  <si>
    <t>8- Regulador de Crescimento</t>
  </si>
  <si>
    <t>9- Fungicida, Bactericida</t>
  </si>
  <si>
    <t>10- Inseticida, Fungicida</t>
  </si>
  <si>
    <r>
      <rPr>
        <b/>
        <i/>
        <sz val="11"/>
        <rFont val="Arial"/>
        <family val="2"/>
      </rPr>
      <t>11- Inseticida</t>
    </r>
    <r>
      <rPr>
        <b/>
        <i/>
        <sz val="11"/>
        <rFont val="Arial"/>
        <family val="2"/>
      </rPr>
      <t>, Cupinicida, Formicida</t>
    </r>
  </si>
  <si>
    <t>12- Inseticida, Nematicida</t>
  </si>
  <si>
    <t>13- Fungicida, Formicida, Herbicida, Inseticida, Acaricida, Nematicida</t>
  </si>
  <si>
    <t>14- Protetor de sementes</t>
  </si>
  <si>
    <r>
      <rPr>
        <b/>
        <i/>
        <sz val="11"/>
        <rFont val="Arial"/>
        <family val="2"/>
      </rPr>
      <t xml:space="preserve">15- </t>
    </r>
    <r>
      <rPr>
        <b/>
        <i/>
        <sz val="11"/>
        <rFont val="Arial"/>
        <family val="2"/>
      </rPr>
      <t>Inseticida, Acaricida, Cupinicida, Formicida, Fungicida</t>
    </r>
  </si>
  <si>
    <t>16- Formicida, Inseticida</t>
  </si>
  <si>
    <t xml:space="preserve">17- Inseticida, Formicida, Fungicida, Nematicida </t>
  </si>
  <si>
    <t>18- Formicida</t>
  </si>
  <si>
    <t>19- Moluscida</t>
  </si>
  <si>
    <t>TOTAL BRASIL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</si>
  <si>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</si>
  <si>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 xml:space="preserve">Vendas  sem definição de UF: </t>
    </r>
    <r>
      <rPr>
        <sz val="8"/>
        <rFont val="Arial"/>
        <family val="2"/>
      </rPr>
      <t>Sem definição da região/Local das Vendas</t>
    </r>
  </si>
  <si>
    <r>
      <rPr>
        <b/>
        <sz val="8"/>
        <rFont val="Arial"/>
        <family val="2"/>
      </rPr>
      <t>Vendas com sinal negativo:</t>
    </r>
    <r>
      <rPr>
        <sz val="8"/>
        <rFont val="Arial"/>
        <family val="2"/>
      </rPr>
      <t xml:space="preserve"> Representa que houve retorno à Indústria/Estoque</t>
    </r>
  </si>
  <si>
    <t>Dados Atualizados:15/08/2020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</si>
</sst>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4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3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2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/>
    </xf>
    <xf numFmtId="164" fontId="0" fillId="0" borderId="0">
      <alignment horizontal="left"/>
      <protection/>
    </xf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5" fillId="2" borderId="1" xfId="20" applyNumberFormat="1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>
      <alignment horizontal="center"/>
    </xf>
    <xf numFmtId="165" fontId="5" fillId="2" borderId="1" xfId="23" applyNumberFormat="1" applyFont="1" applyFill="1" applyBorder="1" applyAlignment="1">
      <alignment horizontal="center"/>
      <protection/>
    </xf>
    <xf numFmtId="165" fontId="6" fillId="2" borderId="1" xfId="24" applyNumberFormat="1" applyFont="1" applyFill="1" applyBorder="1" applyAlignment="1">
      <alignment horizontal="center"/>
      <protection/>
    </xf>
    <xf numFmtId="164" fontId="7" fillId="3" borderId="1" xfId="21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7" fillId="3" borderId="1" xfId="21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left" vertical="center"/>
    </xf>
    <xf numFmtId="164" fontId="11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tegoria da tabela dinâmica" xfId="21"/>
    <cellStyle name="Valor da tabela dinâmica" xfId="22"/>
    <cellStyle name="Excel Built-in Categoria da tabela dinâmica" xfId="23"/>
    <cellStyle name="Excel Built-in Valor da tabela dinâmic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0"/>
  <sheetViews>
    <sheetView tabSelected="1" zoomScale="65" zoomScaleNormal="65" workbookViewId="0" topLeftCell="A1">
      <selection activeCell="C561" sqref="C561"/>
    </sheetView>
  </sheetViews>
  <sheetFormatPr defaultColWidth="11.421875" defaultRowHeight="15"/>
  <cols>
    <col min="1" max="1" width="73.00390625" style="1" customWidth="1"/>
    <col min="2" max="2" width="30.8515625" style="2" customWidth="1"/>
    <col min="3" max="3" width="38.00390625" style="3" customWidth="1"/>
    <col min="4" max="244" width="11.57421875" style="0" customWidth="1"/>
    <col min="245" max="245" width="73.00390625" style="0" customWidth="1"/>
    <col min="246" max="16384" width="30.8515625" style="0" customWidth="1"/>
  </cols>
  <sheetData>
    <row r="1" spans="1:3" ht="34.5" customHeight="1">
      <c r="A1" s="4" t="s">
        <v>0</v>
      </c>
      <c r="B1" s="4"/>
      <c r="C1" s="4"/>
    </row>
    <row r="2" spans="1:3" ht="18.75">
      <c r="A2" s="5" t="s">
        <v>1</v>
      </c>
      <c r="B2" s="6" t="s">
        <v>2</v>
      </c>
      <c r="C2" s="7" t="s">
        <v>3</v>
      </c>
    </row>
    <row r="3" spans="1:3" ht="15.75">
      <c r="A3" s="8" t="s">
        <v>4</v>
      </c>
      <c r="B3" s="9" t="s">
        <v>5</v>
      </c>
      <c r="C3" s="10">
        <v>5155.095239285</v>
      </c>
    </row>
    <row r="4" spans="1:3" ht="15.75">
      <c r="A4" s="8"/>
      <c r="B4" s="9" t="s">
        <v>6</v>
      </c>
      <c r="C4" s="10">
        <v>509.69591817</v>
      </c>
    </row>
    <row r="5" spans="1:3" ht="15.75">
      <c r="A5" s="8"/>
      <c r="B5" s="9" t="s">
        <v>7</v>
      </c>
      <c r="C5" s="10">
        <v>92.63640566</v>
      </c>
    </row>
    <row r="6" spans="1:3" ht="15.75">
      <c r="A6" s="8"/>
      <c r="B6" s="9" t="s">
        <v>8</v>
      </c>
      <c r="C6" s="10">
        <v>381.39706215</v>
      </c>
    </row>
    <row r="7" spans="1:3" ht="15.75">
      <c r="A7" s="8"/>
      <c r="B7" s="9" t="s">
        <v>9</v>
      </c>
      <c r="C7" s="10">
        <v>7665.556156584</v>
      </c>
    </row>
    <row r="8" spans="1:3" ht="15.75">
      <c r="A8" s="8"/>
      <c r="B8" s="9" t="s">
        <v>10</v>
      </c>
      <c r="C8" s="10">
        <v>90.8059422</v>
      </c>
    </row>
    <row r="9" spans="1:3" ht="15.75">
      <c r="A9" s="8"/>
      <c r="B9" s="9" t="s">
        <v>11</v>
      </c>
      <c r="C9" s="10">
        <v>6803.365033315999</v>
      </c>
    </row>
    <row r="10" spans="1:3" ht="15.75">
      <c r="A10" s="8"/>
      <c r="B10" s="9" t="s">
        <v>12</v>
      </c>
      <c r="C10" s="10">
        <v>7576.2993224</v>
      </c>
    </row>
    <row r="11" spans="1:3" ht="15.75">
      <c r="A11" s="8"/>
      <c r="B11" s="9" t="s">
        <v>13</v>
      </c>
      <c r="C11" s="10">
        <v>3992.0589107</v>
      </c>
    </row>
    <row r="12" spans="1:3" ht="15.75">
      <c r="A12" s="8"/>
      <c r="B12" s="9" t="s">
        <v>14</v>
      </c>
      <c r="C12" s="10">
        <v>550.64508482</v>
      </c>
    </row>
    <row r="13" spans="1:3" ht="15.75">
      <c r="A13" s="8"/>
      <c r="B13" s="9" t="s">
        <v>15</v>
      </c>
      <c r="C13" s="10">
        <v>222.4315053</v>
      </c>
    </row>
    <row r="14" spans="1:3" ht="15.75">
      <c r="A14" s="8"/>
      <c r="B14" s="9" t="s">
        <v>16</v>
      </c>
      <c r="C14" s="10">
        <v>886.765268700001</v>
      </c>
    </row>
    <row r="15" spans="1:3" ht="15.75">
      <c r="A15" s="8"/>
      <c r="B15" s="9" t="s">
        <v>17</v>
      </c>
      <c r="C15" s="10">
        <v>1909.26753182</v>
      </c>
    </row>
    <row r="16" spans="1:3" ht="15.75">
      <c r="A16" s="8"/>
      <c r="B16" s="9" t="s">
        <v>18</v>
      </c>
      <c r="C16" s="10">
        <v>1580.008372053</v>
      </c>
    </row>
    <row r="17" spans="1:3" ht="15.75">
      <c r="A17" s="8"/>
      <c r="B17" s="9" t="s">
        <v>19</v>
      </c>
      <c r="C17" s="10">
        <v>1056.0514583200002</v>
      </c>
    </row>
    <row r="18" spans="1:3" ht="15.75">
      <c r="A18" s="8"/>
      <c r="B18" s="9" t="s">
        <v>20</v>
      </c>
      <c r="C18" s="10">
        <v>15332.54051816</v>
      </c>
    </row>
    <row r="19" spans="1:3" ht="15.75">
      <c r="A19" s="8"/>
      <c r="B19" s="9" t="s">
        <v>21</v>
      </c>
      <c r="C19" s="10">
        <v>24642.030533325</v>
      </c>
    </row>
    <row r="20" spans="1:3" ht="15.75">
      <c r="A20" s="8"/>
      <c r="B20" s="9" t="s">
        <v>22</v>
      </c>
      <c r="C20" s="10">
        <v>2276.258885441</v>
      </c>
    </row>
    <row r="21" spans="1:3" ht="15.75">
      <c r="A21" s="8"/>
      <c r="B21" s="9" t="s">
        <v>23</v>
      </c>
      <c r="C21" s="10">
        <v>398.739078592</v>
      </c>
    </row>
    <row r="22" spans="1:3" ht="15.75">
      <c r="A22" s="8"/>
      <c r="B22" s="9" t="s">
        <v>24</v>
      </c>
      <c r="C22" s="10">
        <v>48502.696420921</v>
      </c>
    </row>
    <row r="23" spans="1:3" ht="15.75">
      <c r="A23" s="8"/>
      <c r="B23" s="9" t="s">
        <v>25</v>
      </c>
      <c r="C23" s="10">
        <v>40430.580351247</v>
      </c>
    </row>
    <row r="24" spans="1:3" ht="15.75">
      <c r="A24" s="8"/>
      <c r="B24" s="9" t="s">
        <v>26</v>
      </c>
      <c r="C24" s="10">
        <v>7884.404220093999</v>
      </c>
    </row>
    <row r="25" spans="1:3" ht="15.75">
      <c r="A25" s="8"/>
      <c r="B25" s="9" t="s">
        <v>27</v>
      </c>
      <c r="C25" s="10">
        <v>44449.27732149</v>
      </c>
    </row>
    <row r="26" spans="1:3" ht="15.75">
      <c r="A26" s="8"/>
      <c r="B26" s="9" t="s">
        <v>28</v>
      </c>
      <c r="C26" s="10">
        <v>26496.370733530002</v>
      </c>
    </row>
    <row r="27" spans="1:3" ht="15.75">
      <c r="A27" s="8"/>
      <c r="B27" s="9" t="s">
        <v>29</v>
      </c>
      <c r="C27" s="10">
        <v>62833.5527662769</v>
      </c>
    </row>
    <row r="28" spans="1:3" ht="15.75">
      <c r="A28" s="8"/>
      <c r="B28" s="9" t="s">
        <v>30</v>
      </c>
      <c r="C28" s="10">
        <v>31906.269802832</v>
      </c>
    </row>
    <row r="29" spans="1:3" ht="15.75">
      <c r="A29" s="8"/>
      <c r="B29" s="9" t="s">
        <v>31</v>
      </c>
      <c r="C29" s="10">
        <v>525.1379326</v>
      </c>
    </row>
    <row r="30" spans="1:3" ht="15.75">
      <c r="A30" s="8"/>
      <c r="B30" s="9" t="s">
        <v>32</v>
      </c>
      <c r="C30" s="10">
        <v>25429.00181822</v>
      </c>
    </row>
    <row r="31" spans="1:3" ht="15.75">
      <c r="A31" s="8"/>
      <c r="B31" s="11" t="s">
        <v>33</v>
      </c>
      <c r="C31" s="12">
        <f>SUM(C3:C30)</f>
        <v>369578.93959420687</v>
      </c>
    </row>
    <row r="32" spans="1:3" ht="15.75">
      <c r="A32" s="8" t="s">
        <v>34</v>
      </c>
      <c r="B32" s="9" t="s">
        <v>5</v>
      </c>
      <c r="C32" s="10">
        <v>683.073720712</v>
      </c>
    </row>
    <row r="33" spans="1:3" ht="15.75">
      <c r="A33" s="8"/>
      <c r="B33" s="9" t="s">
        <v>6</v>
      </c>
      <c r="C33" s="10">
        <v>3.25720146</v>
      </c>
    </row>
    <row r="34" spans="1:3" ht="15.75">
      <c r="A34" s="8"/>
      <c r="B34" s="9" t="s">
        <v>7</v>
      </c>
      <c r="C34" s="10">
        <v>11.561368017</v>
      </c>
    </row>
    <row r="35" spans="1:3" ht="15.75">
      <c r="A35" s="8"/>
      <c r="B35" s="9" t="s">
        <v>8</v>
      </c>
      <c r="C35" s="10">
        <v>44.620974638</v>
      </c>
    </row>
    <row r="36" spans="1:3" ht="15.75">
      <c r="A36" s="8"/>
      <c r="B36" s="9" t="s">
        <v>9</v>
      </c>
      <c r="C36" s="10">
        <v>819.061330758</v>
      </c>
    </row>
    <row r="37" spans="1:3" ht="15.75">
      <c r="A37" s="8"/>
      <c r="B37" s="9" t="s">
        <v>10</v>
      </c>
      <c r="C37" s="10">
        <v>15.3176315</v>
      </c>
    </row>
    <row r="38" spans="1:3" ht="15.75">
      <c r="A38" s="8"/>
      <c r="B38" s="9" t="s">
        <v>11</v>
      </c>
      <c r="C38" s="10">
        <v>1126.66137743</v>
      </c>
    </row>
    <row r="39" spans="1:3" ht="15.75">
      <c r="A39" s="8"/>
      <c r="B39" s="9" t="s">
        <v>12</v>
      </c>
      <c r="C39" s="10">
        <v>1182.559502693</v>
      </c>
    </row>
    <row r="40" spans="1:3" ht="15.75">
      <c r="A40" s="8"/>
      <c r="B40" s="9" t="s">
        <v>13</v>
      </c>
      <c r="C40" s="10">
        <v>710.304896382</v>
      </c>
    </row>
    <row r="41" spans="1:3" ht="15.75">
      <c r="A41" s="8"/>
      <c r="B41" s="9" t="s">
        <v>14</v>
      </c>
      <c r="C41" s="10">
        <v>84.42601633</v>
      </c>
    </row>
    <row r="42" spans="1:3" ht="15.75">
      <c r="A42" s="8"/>
      <c r="B42" s="9" t="s">
        <v>15</v>
      </c>
      <c r="C42" s="10">
        <v>60.48503245</v>
      </c>
    </row>
    <row r="43" spans="1:3" ht="15.75">
      <c r="A43" s="8"/>
      <c r="B43" s="9" t="s">
        <v>16</v>
      </c>
      <c r="C43" s="10">
        <v>48.98215087</v>
      </c>
    </row>
    <row r="44" spans="1:3" ht="15.75">
      <c r="A44" s="8"/>
      <c r="B44" s="9" t="s">
        <v>17</v>
      </c>
      <c r="C44" s="10">
        <v>416.76550594</v>
      </c>
    </row>
    <row r="45" spans="1:3" ht="15.75">
      <c r="A45" s="8"/>
      <c r="B45" s="9" t="s">
        <v>18</v>
      </c>
      <c r="C45" s="10">
        <v>26.63084108</v>
      </c>
    </row>
    <row r="46" spans="1:3" ht="15.75">
      <c r="A46" s="8"/>
      <c r="B46" s="9" t="s">
        <v>19</v>
      </c>
      <c r="C46" s="10">
        <v>85.06802405</v>
      </c>
    </row>
    <row r="47" spans="1:3" ht="15.75">
      <c r="A47" s="8"/>
      <c r="B47" s="9" t="s">
        <v>20</v>
      </c>
      <c r="C47" s="10">
        <v>4082.393289807</v>
      </c>
    </row>
    <row r="48" spans="1:3" ht="15.75">
      <c r="A48" s="8"/>
      <c r="B48" s="13" t="s">
        <v>21</v>
      </c>
      <c r="C48" s="10">
        <v>8490.308948356</v>
      </c>
    </row>
    <row r="49" spans="1:3" ht="15.75">
      <c r="A49" s="8"/>
      <c r="B49" s="13" t="s">
        <v>22</v>
      </c>
      <c r="C49" s="10">
        <v>581.497945071</v>
      </c>
    </row>
    <row r="50" spans="1:3" ht="15.75">
      <c r="A50" s="8"/>
      <c r="B50" s="13" t="s">
        <v>23</v>
      </c>
      <c r="C50" s="10">
        <v>140.76704394</v>
      </c>
    </row>
    <row r="51" spans="1:3" ht="15.75">
      <c r="A51" s="8"/>
      <c r="B51" s="13" t="s">
        <v>24</v>
      </c>
      <c r="C51" s="10">
        <v>15149.162365737</v>
      </c>
    </row>
    <row r="52" spans="1:3" ht="15.75">
      <c r="A52" s="8"/>
      <c r="B52" s="13" t="s">
        <v>25</v>
      </c>
      <c r="C52" s="10">
        <v>10631.71227231</v>
      </c>
    </row>
    <row r="53" spans="1:3" ht="15.75">
      <c r="A53" s="8"/>
      <c r="B53" s="13" t="s">
        <v>26</v>
      </c>
      <c r="C53" s="10">
        <v>3019.962216909</v>
      </c>
    </row>
    <row r="54" spans="1:3" ht="15.75">
      <c r="A54" s="8"/>
      <c r="B54" s="13" t="s">
        <v>27</v>
      </c>
      <c r="C54" s="10">
        <v>15022.697084736</v>
      </c>
    </row>
    <row r="55" spans="1:3" ht="15.75">
      <c r="A55" s="8"/>
      <c r="B55" s="13" t="s">
        <v>28</v>
      </c>
      <c r="C55" s="10">
        <v>4315.681209836</v>
      </c>
    </row>
    <row r="56" spans="1:3" ht="15.75">
      <c r="A56" s="8"/>
      <c r="B56" s="13" t="s">
        <v>29</v>
      </c>
      <c r="C56" s="10">
        <v>18313.637604674</v>
      </c>
    </row>
    <row r="57" spans="1:3" ht="15.75">
      <c r="A57" s="8"/>
      <c r="B57" s="13" t="s">
        <v>30</v>
      </c>
      <c r="C57" s="10">
        <v>7290.699333973</v>
      </c>
    </row>
    <row r="58" spans="1:3" ht="15.75">
      <c r="A58" s="8"/>
      <c r="B58" s="9" t="s">
        <v>31</v>
      </c>
      <c r="C58" s="10">
        <v>162.658571287</v>
      </c>
    </row>
    <row r="59" spans="1:3" ht="15.75">
      <c r="A59" s="8"/>
      <c r="B59" s="9" t="s">
        <v>32</v>
      </c>
      <c r="C59" s="10">
        <v>1915.486618299</v>
      </c>
    </row>
    <row r="60" spans="1:3" ht="15.75">
      <c r="A60" s="8"/>
      <c r="B60" s="11" t="s">
        <v>33</v>
      </c>
      <c r="C60" s="12">
        <v>94435.440079245</v>
      </c>
    </row>
    <row r="61" spans="1:3" ht="15.75">
      <c r="A61" s="8" t="s">
        <v>35</v>
      </c>
      <c r="B61" s="9" t="s">
        <v>5</v>
      </c>
      <c r="C61" s="14">
        <v>601.55299002</v>
      </c>
    </row>
    <row r="62" spans="1:3" ht="15.75">
      <c r="A62" s="8"/>
      <c r="B62" s="9" t="s">
        <v>6</v>
      </c>
      <c r="C62" s="14">
        <v>7.499295</v>
      </c>
    </row>
    <row r="63" spans="1:3" ht="15.75">
      <c r="A63" s="8"/>
      <c r="B63" s="9" t="s">
        <v>7</v>
      </c>
      <c r="C63" s="14">
        <v>9.1298091</v>
      </c>
    </row>
    <row r="64" spans="1:3" ht="15.75">
      <c r="A64" s="8"/>
      <c r="B64" s="9" t="s">
        <v>8</v>
      </c>
      <c r="C64" s="14">
        <v>14.5735811</v>
      </c>
    </row>
    <row r="65" spans="1:3" ht="15.75">
      <c r="A65" s="8"/>
      <c r="B65" s="9" t="s">
        <v>9</v>
      </c>
      <c r="C65" s="14">
        <v>461.5669355</v>
      </c>
    </row>
    <row r="66" spans="1:3" ht="15.75">
      <c r="A66" s="8"/>
      <c r="B66" s="9" t="s">
        <v>10</v>
      </c>
      <c r="C66" s="14">
        <v>1.35843</v>
      </c>
    </row>
    <row r="67" spans="1:3" ht="15.75">
      <c r="A67" s="8"/>
      <c r="B67" s="9" t="s">
        <v>11</v>
      </c>
      <c r="C67" s="14">
        <v>618.100513298</v>
      </c>
    </row>
    <row r="68" spans="1:3" ht="15.75">
      <c r="A68" s="8"/>
      <c r="B68" s="9" t="s">
        <v>12</v>
      </c>
      <c r="C68" s="14">
        <v>954.497777881999</v>
      </c>
    </row>
    <row r="69" spans="1:3" ht="15.75">
      <c r="A69" s="8"/>
      <c r="B69" s="9" t="s">
        <v>13</v>
      </c>
      <c r="C69" s="14">
        <v>775.66633594</v>
      </c>
    </row>
    <row r="70" spans="1:3" ht="15.75">
      <c r="A70" s="8"/>
      <c r="B70" s="9" t="s">
        <v>14</v>
      </c>
      <c r="C70" s="14">
        <v>66.109266476</v>
      </c>
    </row>
    <row r="71" spans="1:3" ht="15.75">
      <c r="A71" s="8"/>
      <c r="B71" s="9" t="s">
        <v>15</v>
      </c>
      <c r="C71" s="14">
        <v>52.484337346</v>
      </c>
    </row>
    <row r="72" spans="1:3" ht="15.75">
      <c r="A72" s="8"/>
      <c r="B72" s="9" t="s">
        <v>16</v>
      </c>
      <c r="C72" s="14">
        <v>52.7761149</v>
      </c>
    </row>
    <row r="73" spans="1:3" ht="15.75">
      <c r="A73" s="8"/>
      <c r="B73" s="9" t="s">
        <v>17</v>
      </c>
      <c r="C73" s="14">
        <v>243.3896364</v>
      </c>
    </row>
    <row r="74" spans="1:3" ht="15.75">
      <c r="A74" s="8"/>
      <c r="B74" s="9" t="s">
        <v>18</v>
      </c>
      <c r="C74" s="14">
        <v>50.723517</v>
      </c>
    </row>
    <row r="75" spans="1:3" ht="15.75">
      <c r="A75" s="8"/>
      <c r="B75" s="9" t="s">
        <v>19</v>
      </c>
      <c r="C75" s="14">
        <v>30.0965525</v>
      </c>
    </row>
    <row r="76" spans="1:3" ht="15.75">
      <c r="A76" s="8"/>
      <c r="B76" s="9" t="s">
        <v>20</v>
      </c>
      <c r="C76" s="14">
        <v>7494.7489483208</v>
      </c>
    </row>
    <row r="77" spans="1:3" ht="15.75">
      <c r="A77" s="8"/>
      <c r="B77" s="9" t="s">
        <v>21</v>
      </c>
      <c r="C77" s="14">
        <v>5008.7161677828</v>
      </c>
    </row>
    <row r="78" spans="1:3" ht="15.75">
      <c r="A78" s="8"/>
      <c r="B78" s="9" t="s">
        <v>22</v>
      </c>
      <c r="C78" s="14">
        <v>297.9292827196</v>
      </c>
    </row>
    <row r="79" spans="1:3" ht="15.75">
      <c r="A79" s="8"/>
      <c r="B79" s="9" t="s">
        <v>23</v>
      </c>
      <c r="C79" s="14">
        <v>28.658190326</v>
      </c>
    </row>
    <row r="80" spans="1:3" ht="15.75">
      <c r="A80" s="8"/>
      <c r="B80" s="9" t="s">
        <v>24</v>
      </c>
      <c r="C80" s="14">
        <v>8231.436967886</v>
      </c>
    </row>
    <row r="81" spans="1:3" ht="15.75">
      <c r="A81" s="8"/>
      <c r="B81" s="9" t="s">
        <v>25</v>
      </c>
      <c r="C81" s="14">
        <v>5686.0566135168</v>
      </c>
    </row>
    <row r="82" spans="1:3" ht="15.75">
      <c r="A82" s="8"/>
      <c r="B82" s="9" t="s">
        <v>26</v>
      </c>
      <c r="C82" s="14">
        <v>725.7130527928</v>
      </c>
    </row>
    <row r="83" spans="1:3" ht="15.75">
      <c r="A83" s="8"/>
      <c r="B83" s="9" t="s">
        <v>27</v>
      </c>
      <c r="C83" s="14">
        <v>4419.5472012707</v>
      </c>
    </row>
    <row r="84" spans="1:3" ht="15.75">
      <c r="A84" s="8"/>
      <c r="B84" s="9" t="s">
        <v>28</v>
      </c>
      <c r="C84" s="14">
        <v>4396.083801749201</v>
      </c>
    </row>
    <row r="85" spans="1:3" ht="15.75">
      <c r="A85" s="8"/>
      <c r="B85" s="9" t="s">
        <v>29</v>
      </c>
      <c r="C85" s="14">
        <v>21076.329567380002</v>
      </c>
    </row>
    <row r="86" spans="1:3" ht="15.75">
      <c r="A86" s="8"/>
      <c r="B86" s="9" t="s">
        <v>30</v>
      </c>
      <c r="C86" s="14">
        <v>5559.3318111944</v>
      </c>
    </row>
    <row r="87" spans="1:3" ht="15.75">
      <c r="A87" s="8"/>
      <c r="B87" s="9" t="s">
        <v>31</v>
      </c>
      <c r="C87" s="14">
        <v>99.739114594</v>
      </c>
    </row>
    <row r="88" spans="1:3" ht="15.75">
      <c r="A88" s="8"/>
      <c r="B88" s="9" t="s">
        <v>32</v>
      </c>
      <c r="C88" s="14">
        <v>5461.019651192</v>
      </c>
    </row>
    <row r="89" spans="1:3" ht="15.75">
      <c r="A89" s="8"/>
      <c r="B89" s="11" t="s">
        <v>33</v>
      </c>
      <c r="C89" s="12">
        <f>SUM(C61:C88)</f>
        <v>72424.83546318712</v>
      </c>
    </row>
    <row r="90" spans="1:3" ht="15.75">
      <c r="A90" s="8" t="s">
        <v>36</v>
      </c>
      <c r="B90" s="9" t="s">
        <v>5</v>
      </c>
      <c r="C90" s="10">
        <v>168.597</v>
      </c>
    </row>
    <row r="91" spans="1:3" ht="15.75">
      <c r="A91" s="8"/>
      <c r="B91" s="9" t="s">
        <v>6</v>
      </c>
      <c r="C91" s="10">
        <v>0.324</v>
      </c>
    </row>
    <row r="92" spans="1:3" ht="15.75">
      <c r="A92" s="8"/>
      <c r="B92" s="9" t="s">
        <v>7</v>
      </c>
      <c r="C92" s="10">
        <v>0</v>
      </c>
    </row>
    <row r="93" spans="1:3" ht="15.75">
      <c r="A93" s="8"/>
      <c r="B93" s="9" t="s">
        <v>8</v>
      </c>
      <c r="C93" s="10">
        <v>0</v>
      </c>
    </row>
    <row r="94" spans="1:3" ht="15.75">
      <c r="A94" s="8"/>
      <c r="B94" s="9" t="s">
        <v>9</v>
      </c>
      <c r="C94" s="10">
        <v>106.61625</v>
      </c>
    </row>
    <row r="95" spans="1:3" ht="15.75">
      <c r="A95" s="8"/>
      <c r="B95" s="9" t="s">
        <v>10</v>
      </c>
      <c r="C95" s="10">
        <v>0</v>
      </c>
    </row>
    <row r="96" spans="1:3" ht="15.75">
      <c r="A96" s="8"/>
      <c r="B96" s="9" t="s">
        <v>11</v>
      </c>
      <c r="C96" s="10">
        <v>233.0625</v>
      </c>
    </row>
    <row r="97" spans="1:3" ht="15.75">
      <c r="A97" s="8"/>
      <c r="B97" s="9" t="s">
        <v>12</v>
      </c>
      <c r="C97" s="10">
        <v>545.755</v>
      </c>
    </row>
    <row r="98" spans="1:3" ht="15.75">
      <c r="A98" s="8"/>
      <c r="B98" s="9" t="s">
        <v>13</v>
      </c>
      <c r="C98" s="10">
        <v>546.00275</v>
      </c>
    </row>
    <row r="99" spans="1:3" ht="15.75">
      <c r="A99" s="8"/>
      <c r="B99" s="9" t="s">
        <v>14</v>
      </c>
      <c r="C99" s="10">
        <v>24.60775</v>
      </c>
    </row>
    <row r="100" spans="1:3" ht="15.75">
      <c r="A100" s="8"/>
      <c r="B100" s="9" t="s">
        <v>15</v>
      </c>
      <c r="C100" s="10">
        <v>18.674</v>
      </c>
    </row>
    <row r="101" spans="1:3" ht="15.75">
      <c r="A101" s="8"/>
      <c r="B101" s="9" t="s">
        <v>16</v>
      </c>
      <c r="C101" s="10">
        <v>0.075</v>
      </c>
    </row>
    <row r="102" spans="1:3" ht="15.75">
      <c r="A102" s="8"/>
      <c r="B102" s="9" t="s">
        <v>17</v>
      </c>
      <c r="C102" s="10">
        <v>130.71460000000002</v>
      </c>
    </row>
    <row r="103" spans="1:3" ht="15.75">
      <c r="A103" s="8"/>
      <c r="B103" s="9" t="s">
        <v>18</v>
      </c>
      <c r="C103" s="10">
        <v>0.315</v>
      </c>
    </row>
    <row r="104" spans="1:3" ht="15.75">
      <c r="A104" s="8"/>
      <c r="B104" s="9" t="s">
        <v>19</v>
      </c>
      <c r="C104" s="10">
        <v>9.48</v>
      </c>
    </row>
    <row r="105" spans="1:3" ht="15.75">
      <c r="A105" s="8"/>
      <c r="B105" s="9" t="s">
        <v>20</v>
      </c>
      <c r="C105" s="10">
        <v>916.1679019999999</v>
      </c>
    </row>
    <row r="106" spans="1:3" ht="15.75">
      <c r="A106" s="8"/>
      <c r="B106" s="9" t="s">
        <v>21</v>
      </c>
      <c r="C106" s="10">
        <v>2614.588165</v>
      </c>
    </row>
    <row r="107" spans="1:3" ht="15.75">
      <c r="A107" s="8"/>
      <c r="B107" s="9" t="s">
        <v>22</v>
      </c>
      <c r="C107" s="10">
        <v>29.5667</v>
      </c>
    </row>
    <row r="108" spans="1:3" ht="15.75">
      <c r="A108" s="8"/>
      <c r="B108" s="9" t="s">
        <v>23</v>
      </c>
      <c r="C108" s="10">
        <v>8.475</v>
      </c>
    </row>
    <row r="109" spans="1:3" ht="15.75">
      <c r="A109" s="8"/>
      <c r="B109" s="9" t="s">
        <v>24</v>
      </c>
      <c r="C109" s="10">
        <v>8910.888060124998</v>
      </c>
    </row>
    <row r="110" spans="1:3" ht="15.75">
      <c r="A110" s="8"/>
      <c r="B110" s="9" t="s">
        <v>25</v>
      </c>
      <c r="C110" s="10">
        <v>2460.0142229999997</v>
      </c>
    </row>
    <row r="111" spans="1:3" ht="15.75">
      <c r="A111" s="8"/>
      <c r="B111" s="9" t="s">
        <v>26</v>
      </c>
      <c r="C111" s="10">
        <v>501.2685</v>
      </c>
    </row>
    <row r="112" spans="1:3" ht="15.75">
      <c r="A112" s="8"/>
      <c r="B112" s="9" t="s">
        <v>27</v>
      </c>
      <c r="C112" s="10">
        <v>8063.325484</v>
      </c>
    </row>
    <row r="113" spans="1:3" ht="15.75">
      <c r="A113" s="8"/>
      <c r="B113" s="9" t="s">
        <v>28</v>
      </c>
      <c r="C113" s="10">
        <v>1010.77625</v>
      </c>
    </row>
    <row r="114" spans="1:3" ht="15.75">
      <c r="A114" s="8"/>
      <c r="B114" s="9" t="s">
        <v>29</v>
      </c>
      <c r="C114" s="10">
        <v>7248.750749999999</v>
      </c>
    </row>
    <row r="115" spans="1:3" ht="15.75">
      <c r="A115" s="8"/>
      <c r="B115" s="9" t="s">
        <v>30</v>
      </c>
      <c r="C115" s="10">
        <v>1920.518275</v>
      </c>
    </row>
    <row r="116" spans="1:3" ht="15.75">
      <c r="A116" s="8"/>
      <c r="B116" s="9" t="s">
        <v>31</v>
      </c>
      <c r="C116" s="10">
        <v>37.34463125</v>
      </c>
    </row>
    <row r="117" spans="1:3" ht="15.75">
      <c r="A117" s="8"/>
      <c r="B117" s="9" t="s">
        <v>32</v>
      </c>
      <c r="C117" s="10">
        <v>1203.1889</v>
      </c>
    </row>
    <row r="118" spans="1:3" ht="15.75">
      <c r="A118" s="8"/>
      <c r="B118" s="11" t="s">
        <v>33</v>
      </c>
      <c r="C118" s="12">
        <f>SUM(C90:C117)</f>
        <v>36709.096690375</v>
      </c>
    </row>
    <row r="119" spans="1:3" ht="15.75">
      <c r="A119" s="8" t="s">
        <v>37</v>
      </c>
      <c r="B119" s="9" t="s">
        <v>5</v>
      </c>
      <c r="C119" s="10">
        <v>216.4694313</v>
      </c>
    </row>
    <row r="120" spans="1:3" ht="15.75">
      <c r="A120" s="8"/>
      <c r="B120" s="9" t="s">
        <v>6</v>
      </c>
      <c r="C120" s="10">
        <v>2.6664731999999995</v>
      </c>
    </row>
    <row r="121" spans="1:3" ht="15.75">
      <c r="A121" s="8"/>
      <c r="B121" s="9" t="s">
        <v>7</v>
      </c>
      <c r="C121" s="10">
        <v>0.1874148</v>
      </c>
    </row>
    <row r="122" spans="1:3" ht="15.75">
      <c r="A122" s="8"/>
      <c r="B122" s="9" t="s">
        <v>8</v>
      </c>
      <c r="C122" s="10">
        <v>0.5887278</v>
      </c>
    </row>
    <row r="123" spans="1:3" ht="15.75">
      <c r="A123" s="8"/>
      <c r="B123" s="9" t="s">
        <v>9</v>
      </c>
      <c r="C123" s="10">
        <v>62.2577792</v>
      </c>
    </row>
    <row r="124" spans="1:3" ht="15.75">
      <c r="A124" s="8"/>
      <c r="B124" s="9" t="s">
        <v>10</v>
      </c>
      <c r="C124" s="10">
        <v>0.0504</v>
      </c>
    </row>
    <row r="125" spans="1:3" ht="15.75">
      <c r="A125" s="8"/>
      <c r="B125" s="9" t="s">
        <v>11</v>
      </c>
      <c r="C125" s="10">
        <v>273.26002370000003</v>
      </c>
    </row>
    <row r="126" spans="1:3" ht="15.75">
      <c r="A126" s="8"/>
      <c r="B126" s="9" t="s">
        <v>12</v>
      </c>
      <c r="C126" s="10">
        <v>246.8621077</v>
      </c>
    </row>
    <row r="127" spans="1:3" ht="15.75">
      <c r="A127" s="8"/>
      <c r="B127" s="9" t="s">
        <v>13</v>
      </c>
      <c r="C127" s="10">
        <v>229.97826799999999</v>
      </c>
    </row>
    <row r="128" spans="1:3" ht="15.75">
      <c r="A128" s="8"/>
      <c r="B128" s="9" t="s">
        <v>14</v>
      </c>
      <c r="C128" s="10">
        <v>8.910969399999999</v>
      </c>
    </row>
    <row r="129" spans="1:3" ht="15.75">
      <c r="A129" s="8"/>
      <c r="B129" s="9" t="s">
        <v>15</v>
      </c>
      <c r="C129" s="10">
        <v>14.599239</v>
      </c>
    </row>
    <row r="130" spans="1:3" ht="15.75">
      <c r="A130" s="8"/>
      <c r="B130" s="9" t="s">
        <v>16</v>
      </c>
      <c r="C130" s="10">
        <v>12.7744563</v>
      </c>
    </row>
    <row r="131" spans="1:3" ht="15.75">
      <c r="A131" s="8"/>
      <c r="B131" s="9" t="s">
        <v>17</v>
      </c>
      <c r="C131" s="10">
        <v>77.18687299999999</v>
      </c>
    </row>
    <row r="132" spans="1:3" ht="15.75">
      <c r="A132" s="8"/>
      <c r="B132" s="9" t="s">
        <v>18</v>
      </c>
      <c r="C132" s="10">
        <v>8.6317183</v>
      </c>
    </row>
    <row r="133" spans="1:3" ht="15.75">
      <c r="A133" s="8"/>
      <c r="B133" s="9" t="s">
        <v>19</v>
      </c>
      <c r="C133" s="10">
        <v>3.6588116</v>
      </c>
    </row>
    <row r="134" spans="1:3" ht="15.75">
      <c r="A134" s="8"/>
      <c r="B134" s="9" t="s">
        <v>20</v>
      </c>
      <c r="C134" s="10">
        <v>2376.9951478</v>
      </c>
    </row>
    <row r="135" spans="1:3" ht="15.75">
      <c r="A135" s="8"/>
      <c r="B135" s="9" t="s">
        <v>21</v>
      </c>
      <c r="C135" s="10">
        <v>2047.4553132</v>
      </c>
    </row>
    <row r="136" spans="1:3" ht="15.75">
      <c r="A136" s="8"/>
      <c r="B136" s="9" t="s">
        <v>22</v>
      </c>
      <c r="C136" s="10">
        <v>119.1075374</v>
      </c>
    </row>
    <row r="137" spans="1:3" ht="15.75">
      <c r="A137" s="8"/>
      <c r="B137" s="9" t="s">
        <v>23</v>
      </c>
      <c r="C137" s="10">
        <v>4.4453933999999995</v>
      </c>
    </row>
    <row r="138" spans="1:3" ht="15.75">
      <c r="A138" s="8"/>
      <c r="B138" s="9" t="s">
        <v>24</v>
      </c>
      <c r="C138" s="10">
        <v>3398.4983239</v>
      </c>
    </row>
    <row r="139" spans="1:3" ht="15.75">
      <c r="A139" s="8"/>
      <c r="B139" s="9" t="s">
        <v>25</v>
      </c>
      <c r="C139" s="10">
        <v>3619.8139774</v>
      </c>
    </row>
    <row r="140" spans="1:3" ht="15.75">
      <c r="A140" s="8"/>
      <c r="B140" s="9" t="s">
        <v>26</v>
      </c>
      <c r="C140" s="10">
        <v>104.14911760000001</v>
      </c>
    </row>
    <row r="141" spans="1:3" ht="15.75">
      <c r="A141" s="8"/>
      <c r="B141" s="9" t="s">
        <v>27</v>
      </c>
      <c r="C141" s="10">
        <v>1589.6511967000001</v>
      </c>
    </row>
    <row r="142" spans="1:3" ht="15.75">
      <c r="A142" s="8"/>
      <c r="B142" s="9" t="s">
        <v>28</v>
      </c>
      <c r="C142" s="10">
        <v>1549.8199976</v>
      </c>
    </row>
    <row r="143" spans="1:3" ht="15.75">
      <c r="A143" s="8"/>
      <c r="B143" s="9" t="s">
        <v>29</v>
      </c>
      <c r="C143" s="10">
        <v>9111.922997</v>
      </c>
    </row>
    <row r="144" spans="1:3" ht="15.75">
      <c r="A144" s="8"/>
      <c r="B144" s="9" t="s">
        <v>30</v>
      </c>
      <c r="C144" s="10">
        <v>1866.7728338</v>
      </c>
    </row>
    <row r="145" spans="1:3" ht="15.75">
      <c r="A145" s="8"/>
      <c r="B145" s="9" t="s">
        <v>31</v>
      </c>
      <c r="C145" s="10">
        <v>34.386987999999995</v>
      </c>
    </row>
    <row r="146" spans="1:3" ht="15.75">
      <c r="A146" s="8"/>
      <c r="B146" s="9" t="s">
        <v>32</v>
      </c>
      <c r="C146" s="10">
        <v>661.3721096</v>
      </c>
    </row>
    <row r="147" spans="1:3" ht="15.75">
      <c r="A147" s="8"/>
      <c r="B147" s="11" t="s">
        <v>33</v>
      </c>
      <c r="C147" s="12">
        <f>SUM(C119:C146)</f>
        <v>27642.473626699997</v>
      </c>
    </row>
    <row r="148" spans="1:3" ht="15.75">
      <c r="A148" s="8" t="s">
        <v>38</v>
      </c>
      <c r="B148" s="9" t="s">
        <v>5</v>
      </c>
      <c r="C148" s="10">
        <v>2.17336</v>
      </c>
    </row>
    <row r="149" spans="1:3" ht="15.75">
      <c r="A149" s="8"/>
      <c r="B149" s="9" t="s">
        <v>6</v>
      </c>
      <c r="C149" s="10">
        <v>0</v>
      </c>
    </row>
    <row r="150" spans="1:3" ht="15.75">
      <c r="A150" s="8"/>
      <c r="B150" s="9" t="s">
        <v>7</v>
      </c>
      <c r="C150" s="10">
        <v>0.012</v>
      </c>
    </row>
    <row r="151" spans="1:3" ht="15.75">
      <c r="A151" s="8"/>
      <c r="B151" s="9" t="s">
        <v>8</v>
      </c>
      <c r="C151" s="10">
        <v>0</v>
      </c>
    </row>
    <row r="152" spans="1:3" ht="15.75">
      <c r="A152" s="8"/>
      <c r="B152" s="9" t="s">
        <v>9</v>
      </c>
      <c r="C152" s="10">
        <v>4</v>
      </c>
    </row>
    <row r="153" spans="1:3" ht="15.75">
      <c r="A153" s="8"/>
      <c r="B153" s="9" t="s">
        <v>10</v>
      </c>
      <c r="C153" s="10">
        <v>0</v>
      </c>
    </row>
    <row r="154" spans="1:3" ht="15.75">
      <c r="A154" s="8"/>
      <c r="B154" s="9" t="s">
        <v>11</v>
      </c>
      <c r="C154" s="10">
        <v>1.9206400000000001</v>
      </c>
    </row>
    <row r="155" spans="1:3" ht="15.75">
      <c r="A155" s="8"/>
      <c r="B155" s="9" t="s">
        <v>12</v>
      </c>
      <c r="C155" s="10">
        <v>3.808</v>
      </c>
    </row>
    <row r="156" spans="1:3" ht="15.75">
      <c r="A156" s="8"/>
      <c r="B156" s="9" t="s">
        <v>13</v>
      </c>
      <c r="C156" s="10">
        <v>0.034</v>
      </c>
    </row>
    <row r="157" spans="1:3" ht="15.75">
      <c r="A157" s="8"/>
      <c r="B157" s="9" t="s">
        <v>14</v>
      </c>
      <c r="C157" s="10">
        <v>6.13493</v>
      </c>
    </row>
    <row r="158" spans="1:3" ht="15.75">
      <c r="A158" s="8"/>
      <c r="B158" s="9" t="s">
        <v>15</v>
      </c>
      <c r="C158" s="10">
        <v>13.1895</v>
      </c>
    </row>
    <row r="159" spans="1:3" ht="15.75">
      <c r="A159" s="8"/>
      <c r="B159" s="9" t="s">
        <v>16</v>
      </c>
      <c r="C159" s="10">
        <v>0.66912</v>
      </c>
    </row>
    <row r="160" spans="1:3" ht="15.75">
      <c r="A160" s="8"/>
      <c r="B160" s="9" t="s">
        <v>17</v>
      </c>
      <c r="C160" s="10">
        <v>100.13869</v>
      </c>
    </row>
    <row r="161" spans="1:3" ht="15.75">
      <c r="A161" s="8"/>
      <c r="B161" s="9" t="s">
        <v>18</v>
      </c>
      <c r="C161" s="10">
        <v>2.3188</v>
      </c>
    </row>
    <row r="162" spans="1:3" ht="15.75">
      <c r="A162" s="8"/>
      <c r="B162" s="9" t="s">
        <v>19</v>
      </c>
      <c r="C162" s="10">
        <v>32.2794</v>
      </c>
    </row>
    <row r="163" spans="1:3" ht="15.75">
      <c r="A163" s="8"/>
      <c r="B163" s="9" t="s">
        <v>20</v>
      </c>
      <c r="C163" s="10">
        <v>110.05027</v>
      </c>
    </row>
    <row r="164" spans="1:3" ht="15.75">
      <c r="A164" s="8"/>
      <c r="B164" s="9" t="s">
        <v>21</v>
      </c>
      <c r="C164" s="10">
        <v>161.996721744</v>
      </c>
    </row>
    <row r="165" spans="1:3" ht="15.75">
      <c r="A165" s="8"/>
      <c r="B165" s="9" t="s">
        <v>22</v>
      </c>
      <c r="C165" s="10">
        <v>17.53181</v>
      </c>
    </row>
    <row r="166" spans="1:3" ht="15.75">
      <c r="A166" s="8"/>
      <c r="B166" s="9" t="s">
        <v>23</v>
      </c>
      <c r="C166" s="10">
        <v>0.4742</v>
      </c>
    </row>
    <row r="167" spans="1:3" ht="15.75">
      <c r="A167" s="8"/>
      <c r="B167" s="9" t="s">
        <v>24</v>
      </c>
      <c r="C167" s="10">
        <v>5395.647627152</v>
      </c>
    </row>
    <row r="168" spans="1:3" ht="15.75">
      <c r="A168" s="8"/>
      <c r="B168" s="9" t="s">
        <v>25</v>
      </c>
      <c r="C168" s="10">
        <v>441.60712</v>
      </c>
    </row>
    <row r="169" spans="1:3" ht="15.75">
      <c r="A169" s="8"/>
      <c r="B169" s="9" t="s">
        <v>26</v>
      </c>
      <c r="C169" s="10">
        <v>1.87065</v>
      </c>
    </row>
    <row r="170" spans="1:3" ht="15.75">
      <c r="A170" s="8"/>
      <c r="B170" s="9" t="s">
        <v>27</v>
      </c>
      <c r="C170" s="10">
        <v>2.61269</v>
      </c>
    </row>
    <row r="171" spans="1:3" ht="15.75">
      <c r="A171" s="8"/>
      <c r="B171" s="9" t="s">
        <v>28</v>
      </c>
      <c r="C171" s="10">
        <v>35.07651</v>
      </c>
    </row>
    <row r="172" spans="1:3" ht="15.75">
      <c r="A172" s="8"/>
      <c r="B172" s="9" t="s">
        <v>29</v>
      </c>
      <c r="C172" s="10">
        <v>482.54834</v>
      </c>
    </row>
    <row r="173" spans="1:3" ht="15.75">
      <c r="A173" s="8"/>
      <c r="B173" s="9" t="s">
        <v>30</v>
      </c>
      <c r="C173" s="10">
        <v>183.02501</v>
      </c>
    </row>
    <row r="174" spans="1:3" ht="15.75">
      <c r="A174" s="8"/>
      <c r="B174" s="9" t="s">
        <v>31</v>
      </c>
      <c r="C174" s="10">
        <v>2.9217</v>
      </c>
    </row>
    <row r="175" spans="1:3" ht="15.75">
      <c r="A175" s="8"/>
      <c r="B175" s="9" t="s">
        <v>32</v>
      </c>
      <c r="C175" s="10">
        <v>186.240678</v>
      </c>
    </row>
    <row r="176" spans="1:3" ht="15.75">
      <c r="A176" s="8"/>
      <c r="B176" s="11" t="s">
        <v>33</v>
      </c>
      <c r="C176" s="12">
        <f>SUM(C148:C175)</f>
        <v>7188.281766895998</v>
      </c>
    </row>
    <row r="177" spans="1:3" ht="15.75">
      <c r="A177" s="8" t="s">
        <v>39</v>
      </c>
      <c r="B177" s="9" t="s">
        <v>5</v>
      </c>
      <c r="C177" s="10">
        <v>0</v>
      </c>
    </row>
    <row r="178" spans="1:3" ht="15.75">
      <c r="A178" s="8"/>
      <c r="B178" s="9" t="s">
        <v>6</v>
      </c>
      <c r="C178" s="10">
        <v>0</v>
      </c>
    </row>
    <row r="179" spans="1:3" ht="15.75">
      <c r="A179" s="8"/>
      <c r="B179" s="9" t="s">
        <v>7</v>
      </c>
      <c r="C179" s="10">
        <v>0</v>
      </c>
    </row>
    <row r="180" spans="1:3" ht="15.75">
      <c r="A180" s="8"/>
      <c r="B180" s="9" t="s">
        <v>8</v>
      </c>
      <c r="C180" s="10">
        <v>0</v>
      </c>
    </row>
    <row r="181" spans="1:3" ht="15.75">
      <c r="A181" s="8"/>
      <c r="B181" s="9" t="s">
        <v>9</v>
      </c>
      <c r="C181" s="10">
        <v>0.355215</v>
      </c>
    </row>
    <row r="182" spans="1:3" ht="15.75">
      <c r="A182" s="8"/>
      <c r="B182" s="9" t="s">
        <v>10</v>
      </c>
      <c r="C182" s="10">
        <v>0</v>
      </c>
    </row>
    <row r="183" spans="1:3" ht="15.75">
      <c r="A183" s="8"/>
      <c r="B183" s="9" t="s">
        <v>11</v>
      </c>
      <c r="C183" s="10">
        <v>42.01686</v>
      </c>
    </row>
    <row r="184" spans="1:3" ht="15.75">
      <c r="A184" s="8"/>
      <c r="B184" s="9" t="s">
        <v>12</v>
      </c>
      <c r="C184" s="10">
        <v>0</v>
      </c>
    </row>
    <row r="185" spans="1:3" ht="15.75">
      <c r="A185" s="8"/>
      <c r="B185" s="9" t="s">
        <v>13</v>
      </c>
      <c r="C185" s="10">
        <v>0</v>
      </c>
    </row>
    <row r="186" spans="1:3" ht="15.75">
      <c r="A186" s="8"/>
      <c r="B186" s="9" t="s">
        <v>14</v>
      </c>
      <c r="C186" s="10">
        <v>14.868285</v>
      </c>
    </row>
    <row r="187" spans="1:3" ht="15.75">
      <c r="A187" s="8"/>
      <c r="B187" s="9" t="s">
        <v>15</v>
      </c>
      <c r="C187" s="10">
        <v>3.383</v>
      </c>
    </row>
    <row r="188" spans="1:3" ht="15.75">
      <c r="A188" s="8"/>
      <c r="B188" s="9" t="s">
        <v>16</v>
      </c>
      <c r="C188" s="10">
        <v>0</v>
      </c>
    </row>
    <row r="189" spans="1:3" ht="15.75">
      <c r="A189" s="8"/>
      <c r="B189" s="9" t="s">
        <v>17</v>
      </c>
      <c r="C189" s="10">
        <v>8.281584</v>
      </c>
    </row>
    <row r="190" spans="1:3" ht="15.75">
      <c r="A190" s="8"/>
      <c r="B190" s="9" t="s">
        <v>18</v>
      </c>
      <c r="C190" s="10">
        <v>0</v>
      </c>
    </row>
    <row r="191" spans="1:3" ht="15.75">
      <c r="A191" s="8"/>
      <c r="B191" s="9" t="s">
        <v>19</v>
      </c>
      <c r="C191" s="10">
        <v>77.809</v>
      </c>
    </row>
    <row r="192" spans="1:3" ht="15.75">
      <c r="A192" s="8"/>
      <c r="B192" s="9" t="s">
        <v>20</v>
      </c>
      <c r="C192" s="10">
        <v>68.309536</v>
      </c>
    </row>
    <row r="193" spans="1:3" ht="15.75">
      <c r="A193" s="8"/>
      <c r="B193" s="9" t="s">
        <v>21</v>
      </c>
      <c r="C193" s="10">
        <v>327.54967175</v>
      </c>
    </row>
    <row r="194" spans="1:3" ht="15.75">
      <c r="A194" s="8"/>
      <c r="B194" s="9" t="s">
        <v>22</v>
      </c>
      <c r="C194" s="10">
        <v>2.141439</v>
      </c>
    </row>
    <row r="195" spans="1:3" ht="15.75">
      <c r="A195" s="8"/>
      <c r="B195" s="9" t="s">
        <v>23</v>
      </c>
      <c r="C195" s="10">
        <v>0.030447</v>
      </c>
    </row>
    <row r="196" spans="1:3" ht="15.75">
      <c r="A196" s="8"/>
      <c r="B196" s="9" t="s">
        <v>24</v>
      </c>
      <c r="C196" s="10">
        <v>1175.399669</v>
      </c>
    </row>
    <row r="197" spans="1:3" ht="15.75">
      <c r="A197" s="8"/>
      <c r="B197" s="9" t="s">
        <v>25</v>
      </c>
      <c r="C197" s="10">
        <v>28.7555</v>
      </c>
    </row>
    <row r="198" spans="1:3" ht="15.75">
      <c r="A198" s="8"/>
      <c r="B198" s="9" t="s">
        <v>26</v>
      </c>
      <c r="C198" s="10">
        <v>105.17747</v>
      </c>
    </row>
    <row r="199" spans="1:3" ht="15.75">
      <c r="A199" s="8"/>
      <c r="B199" s="9" t="s">
        <v>27</v>
      </c>
      <c r="C199" s="10">
        <v>236.16723</v>
      </c>
    </row>
    <row r="200" spans="1:3" ht="15.75">
      <c r="A200" s="8"/>
      <c r="B200" s="9" t="s">
        <v>28</v>
      </c>
      <c r="C200" s="10">
        <v>16.06925</v>
      </c>
    </row>
    <row r="201" spans="1:3" ht="15.75">
      <c r="A201" s="8"/>
      <c r="B201" s="9" t="s">
        <v>29</v>
      </c>
      <c r="C201" s="10">
        <v>131.277315</v>
      </c>
    </row>
    <row r="202" spans="1:3" ht="15.75">
      <c r="A202" s="8"/>
      <c r="B202" s="9" t="s">
        <v>30</v>
      </c>
      <c r="C202" s="10">
        <v>285.05158</v>
      </c>
    </row>
    <row r="203" spans="1:3" ht="15.75">
      <c r="A203" s="8"/>
      <c r="B203" s="9" t="s">
        <v>31</v>
      </c>
      <c r="C203" s="10">
        <v>0</v>
      </c>
    </row>
    <row r="204" spans="1:3" ht="15.75">
      <c r="A204" s="8"/>
      <c r="B204" s="9" t="s">
        <v>32</v>
      </c>
      <c r="C204" s="10">
        <v>1780.34350025</v>
      </c>
    </row>
    <row r="205" spans="1:3" ht="15.75">
      <c r="A205" s="8"/>
      <c r="B205" s="11" t="s">
        <v>33</v>
      </c>
      <c r="C205" s="12">
        <f>SUM(C177:C204)</f>
        <v>4302.986551999999</v>
      </c>
    </row>
    <row r="206" spans="1:3" ht="15.75">
      <c r="A206" s="8" t="s">
        <v>40</v>
      </c>
      <c r="B206" s="9" t="s">
        <v>5</v>
      </c>
      <c r="C206" s="10">
        <v>7.76386768</v>
      </c>
    </row>
    <row r="207" spans="1:3" ht="15.75">
      <c r="A207" s="8"/>
      <c r="B207" s="9" t="s">
        <v>6</v>
      </c>
      <c r="C207" s="10">
        <v>3.116E-05</v>
      </c>
    </row>
    <row r="208" spans="1:3" ht="15.75">
      <c r="A208" s="8"/>
      <c r="B208" s="9" t="s">
        <v>7</v>
      </c>
      <c r="C208" s="10">
        <v>0.058008</v>
      </c>
    </row>
    <row r="209" spans="1:3" ht="15.75">
      <c r="A209" s="8"/>
      <c r="B209" s="9" t="s">
        <v>8</v>
      </c>
      <c r="C209" s="10">
        <v>0.00265992</v>
      </c>
    </row>
    <row r="210" spans="1:3" ht="15.75">
      <c r="A210" s="8"/>
      <c r="B210" s="9" t="s">
        <v>9</v>
      </c>
      <c r="C210" s="10">
        <v>0.44882535</v>
      </c>
    </row>
    <row r="211" spans="1:3" ht="15.75">
      <c r="A211" s="8"/>
      <c r="B211" s="9" t="s">
        <v>10</v>
      </c>
      <c r="C211" s="10">
        <v>0.00038456</v>
      </c>
    </row>
    <row r="212" spans="1:3" ht="15.75">
      <c r="A212" s="8"/>
      <c r="B212" s="9" t="s">
        <v>11</v>
      </c>
      <c r="C212" s="10">
        <v>17.357439</v>
      </c>
    </row>
    <row r="213" spans="1:3" ht="15.75">
      <c r="A213" s="8"/>
      <c r="B213" s="9" t="s">
        <v>12</v>
      </c>
      <c r="C213" s="10">
        <v>36.86006375</v>
      </c>
    </row>
    <row r="214" spans="1:3" ht="15.75">
      <c r="A214" s="8"/>
      <c r="B214" s="9" t="s">
        <v>13</v>
      </c>
      <c r="C214" s="10">
        <v>10.25916277</v>
      </c>
    </row>
    <row r="215" spans="1:3" ht="15.75">
      <c r="A215" s="8"/>
      <c r="B215" s="9" t="s">
        <v>14</v>
      </c>
      <c r="C215" s="10">
        <v>0.4600392</v>
      </c>
    </row>
    <row r="216" spans="1:3" ht="15.75">
      <c r="A216" s="8"/>
      <c r="B216" s="9" t="s">
        <v>15</v>
      </c>
      <c r="C216" s="10">
        <v>2.10206829</v>
      </c>
    </row>
    <row r="217" spans="1:3" ht="15.75">
      <c r="A217" s="8"/>
      <c r="B217" s="9" t="s">
        <v>16</v>
      </c>
      <c r="C217" s="10">
        <v>1.34090016</v>
      </c>
    </row>
    <row r="218" spans="1:3" ht="15.75">
      <c r="A218" s="8"/>
      <c r="B218" s="9" t="s">
        <v>17</v>
      </c>
      <c r="C218" s="10">
        <v>126.07994401</v>
      </c>
    </row>
    <row r="219" spans="1:3" ht="15.75">
      <c r="A219" s="8"/>
      <c r="B219" s="9" t="s">
        <v>18</v>
      </c>
      <c r="C219" s="10">
        <v>5.7516148</v>
      </c>
    </row>
    <row r="220" spans="1:3" ht="15.75">
      <c r="A220" s="8"/>
      <c r="B220" s="9" t="s">
        <v>19</v>
      </c>
      <c r="C220" s="10">
        <v>0.8231394</v>
      </c>
    </row>
    <row r="221" spans="1:3" ht="15.75">
      <c r="A221" s="8"/>
      <c r="B221" s="9" t="s">
        <v>20</v>
      </c>
      <c r="C221" s="10">
        <v>395.50749487</v>
      </c>
    </row>
    <row r="222" spans="1:3" ht="15.75">
      <c r="A222" s="8"/>
      <c r="B222" s="9" t="s">
        <v>21</v>
      </c>
      <c r="C222" s="10">
        <v>251.02817952</v>
      </c>
    </row>
    <row r="223" spans="1:3" ht="15.75">
      <c r="A223" s="8"/>
      <c r="B223" s="9" t="s">
        <v>22</v>
      </c>
      <c r="C223" s="10">
        <v>3.39198984</v>
      </c>
    </row>
    <row r="224" spans="1:3" ht="15.75">
      <c r="A224" s="8"/>
      <c r="B224" s="9" t="s">
        <v>23</v>
      </c>
      <c r="C224" s="10">
        <v>0.82831456</v>
      </c>
    </row>
    <row r="225" spans="1:3" ht="15.75">
      <c r="A225" s="8"/>
      <c r="B225" s="9" t="s">
        <v>24</v>
      </c>
      <c r="C225" s="10">
        <v>495.39230121</v>
      </c>
    </row>
    <row r="226" spans="1:3" ht="15.75">
      <c r="A226" s="8"/>
      <c r="B226" s="9" t="s">
        <v>25</v>
      </c>
      <c r="C226" s="10">
        <v>56.92301411</v>
      </c>
    </row>
    <row r="227" spans="1:3" ht="15.75">
      <c r="A227" s="8"/>
      <c r="B227" s="9" t="s">
        <v>26</v>
      </c>
      <c r="C227" s="10">
        <v>68.82335745</v>
      </c>
    </row>
    <row r="228" spans="1:3" ht="15.75">
      <c r="A228" s="8"/>
      <c r="B228" s="9" t="s">
        <v>27</v>
      </c>
      <c r="C228" s="10">
        <v>124.84565935</v>
      </c>
    </row>
    <row r="229" spans="1:3" ht="15.75">
      <c r="A229" s="8"/>
      <c r="B229" s="9" t="s">
        <v>28</v>
      </c>
      <c r="C229" s="10">
        <v>149.82637911</v>
      </c>
    </row>
    <row r="230" spans="1:3" ht="15.75">
      <c r="A230" s="8"/>
      <c r="B230" s="9" t="s">
        <v>29</v>
      </c>
      <c r="C230" s="10">
        <v>1618.13402186</v>
      </c>
    </row>
    <row r="231" spans="1:3" ht="15.75">
      <c r="A231" s="8"/>
      <c r="B231" s="9" t="s">
        <v>30</v>
      </c>
      <c r="C231" s="10">
        <v>201.10767778</v>
      </c>
    </row>
    <row r="232" spans="1:3" ht="15.75">
      <c r="A232" s="8"/>
      <c r="B232" s="9" t="s">
        <v>31</v>
      </c>
      <c r="C232" s="10">
        <v>5.05162166</v>
      </c>
    </row>
    <row r="233" spans="1:3" ht="15.75">
      <c r="A233" s="8"/>
      <c r="B233" s="9" t="s">
        <v>32</v>
      </c>
      <c r="C233" s="10">
        <v>162.261428</v>
      </c>
    </row>
    <row r="234" spans="1:3" ht="15.75">
      <c r="A234" s="8"/>
      <c r="B234" s="11" t="s">
        <v>33</v>
      </c>
      <c r="C234" s="12">
        <f>SUM(C206:C233)</f>
        <v>3742.4295873700003</v>
      </c>
    </row>
    <row r="235" spans="1:3" ht="15.75">
      <c r="A235" s="8" t="s">
        <v>41</v>
      </c>
      <c r="B235" s="9" t="s">
        <v>5</v>
      </c>
      <c r="C235" s="10">
        <v>3.589396</v>
      </c>
    </row>
    <row r="236" spans="1:3" ht="15.75">
      <c r="A236" s="8"/>
      <c r="B236" s="9" t="s">
        <v>6</v>
      </c>
      <c r="C236" s="10">
        <v>0.023200000000000002</v>
      </c>
    </row>
    <row r="237" spans="1:3" ht="15.75">
      <c r="A237" s="8"/>
      <c r="B237" s="9" t="s">
        <v>7</v>
      </c>
      <c r="C237" s="10">
        <v>0.0048000000000000004</v>
      </c>
    </row>
    <row r="238" spans="1:3" ht="15.75">
      <c r="A238" s="8"/>
      <c r="B238" s="9" t="s">
        <v>8</v>
      </c>
      <c r="C238" s="10">
        <v>0.00024000000000000003</v>
      </c>
    </row>
    <row r="239" spans="1:3" ht="15.75">
      <c r="A239" s="8"/>
      <c r="B239" s="9" t="s">
        <v>9</v>
      </c>
      <c r="C239" s="10">
        <v>0.592</v>
      </c>
    </row>
    <row r="240" spans="1:3" ht="15.75">
      <c r="A240" s="8"/>
      <c r="B240" s="9" t="s">
        <v>10</v>
      </c>
      <c r="C240" s="10">
        <v>0</v>
      </c>
    </row>
    <row r="241" spans="1:3" ht="15.75">
      <c r="A241" s="8"/>
      <c r="B241" s="9" t="s">
        <v>11</v>
      </c>
      <c r="C241" s="10">
        <v>43.70358</v>
      </c>
    </row>
    <row r="242" spans="1:3" ht="15.75">
      <c r="A242" s="8"/>
      <c r="B242" s="9" t="s">
        <v>12</v>
      </c>
      <c r="C242" s="10">
        <v>12.644400000000001</v>
      </c>
    </row>
    <row r="243" spans="1:3" ht="15.75">
      <c r="A243" s="8"/>
      <c r="B243" s="9" t="s">
        <v>13</v>
      </c>
      <c r="C243" s="10">
        <v>27.14918</v>
      </c>
    </row>
    <row r="244" spans="1:3" ht="15.75">
      <c r="A244" s="8"/>
      <c r="B244" s="9" t="s">
        <v>14</v>
      </c>
      <c r="C244" s="10">
        <v>3.009034</v>
      </c>
    </row>
    <row r="245" spans="1:3" ht="15.75">
      <c r="A245" s="8"/>
      <c r="B245" s="9" t="s">
        <v>15</v>
      </c>
      <c r="C245" s="10">
        <v>6.1578355</v>
      </c>
    </row>
    <row r="246" spans="1:3" ht="15.75">
      <c r="A246" s="8"/>
      <c r="B246" s="9" t="s">
        <v>16</v>
      </c>
      <c r="C246" s="10">
        <v>1.764184</v>
      </c>
    </row>
    <row r="247" spans="1:3" ht="15.75">
      <c r="A247" s="8"/>
      <c r="B247" s="9" t="s">
        <v>17</v>
      </c>
      <c r="C247" s="10">
        <v>27.729695</v>
      </c>
    </row>
    <row r="248" spans="1:3" ht="15.75">
      <c r="A248" s="8"/>
      <c r="B248" s="9" t="s">
        <v>18</v>
      </c>
      <c r="C248" s="10">
        <v>0.001926</v>
      </c>
    </row>
    <row r="249" spans="1:3" ht="15.75">
      <c r="A249" s="8"/>
      <c r="B249" s="9" t="s">
        <v>19</v>
      </c>
      <c r="C249" s="10">
        <v>0.8715647999999999</v>
      </c>
    </row>
    <row r="250" spans="1:3" ht="15.75">
      <c r="A250" s="8"/>
      <c r="B250" s="9" t="s">
        <v>20</v>
      </c>
      <c r="C250" s="10">
        <v>70.7016175</v>
      </c>
    </row>
    <row r="251" spans="1:3" ht="15.75">
      <c r="A251" s="8"/>
      <c r="B251" s="9" t="s">
        <v>21</v>
      </c>
      <c r="C251" s="10">
        <v>176.372512</v>
      </c>
    </row>
    <row r="252" spans="1:3" ht="15.75">
      <c r="A252" s="8"/>
      <c r="B252" s="9" t="s">
        <v>22</v>
      </c>
      <c r="C252" s="10">
        <v>19.713559250000003</v>
      </c>
    </row>
    <row r="253" spans="1:3" ht="15.75">
      <c r="A253" s="8"/>
      <c r="B253" s="9" t="s">
        <v>23</v>
      </c>
      <c r="C253" s="10">
        <v>3.411947</v>
      </c>
    </row>
    <row r="254" spans="1:3" ht="15.75">
      <c r="A254" s="8"/>
      <c r="B254" s="9" t="s">
        <v>24</v>
      </c>
      <c r="C254" s="10">
        <v>449.58647125</v>
      </c>
    </row>
    <row r="255" spans="1:3" ht="15.75">
      <c r="A255" s="8"/>
      <c r="B255" s="9" t="s">
        <v>25</v>
      </c>
      <c r="C255" s="10">
        <v>71.62339525</v>
      </c>
    </row>
    <row r="256" spans="1:3" ht="15.75">
      <c r="A256" s="8"/>
      <c r="B256" s="9" t="s">
        <v>26</v>
      </c>
      <c r="C256" s="10">
        <v>6.170489</v>
      </c>
    </row>
    <row r="257" spans="1:3" ht="15.75">
      <c r="A257" s="8"/>
      <c r="B257" s="9" t="s">
        <v>27</v>
      </c>
      <c r="C257" s="10">
        <v>49.375302500000004</v>
      </c>
    </row>
    <row r="258" spans="1:3" ht="15.75">
      <c r="A258" s="8"/>
      <c r="B258" s="9" t="s">
        <v>28</v>
      </c>
      <c r="C258" s="10">
        <v>49.77205075</v>
      </c>
    </row>
    <row r="259" spans="1:3" ht="15.75">
      <c r="A259" s="8"/>
      <c r="B259" s="9" t="s">
        <v>29</v>
      </c>
      <c r="C259" s="10">
        <v>177.41890575</v>
      </c>
    </row>
    <row r="260" spans="1:3" ht="15.75">
      <c r="A260" s="8"/>
      <c r="B260" s="9" t="s">
        <v>30</v>
      </c>
      <c r="C260" s="10">
        <v>43.88367775</v>
      </c>
    </row>
    <row r="261" spans="1:3" ht="15.75">
      <c r="A261" s="8"/>
      <c r="B261" s="9" t="s">
        <v>31</v>
      </c>
      <c r="C261" s="10">
        <v>0.29468</v>
      </c>
    </row>
    <row r="262" spans="1:3" ht="15.75">
      <c r="A262" s="8"/>
      <c r="B262" s="9" t="s">
        <v>32</v>
      </c>
      <c r="C262" s="10">
        <v>0</v>
      </c>
    </row>
    <row r="263" spans="1:3" ht="15.75">
      <c r="A263" s="8"/>
      <c r="B263" s="11" t="s">
        <v>33</v>
      </c>
      <c r="C263" s="12">
        <f>SUM(C235:C262)</f>
        <v>1245.5656433000001</v>
      </c>
    </row>
    <row r="264" spans="1:3" ht="15.75">
      <c r="A264" s="8" t="s">
        <v>42</v>
      </c>
      <c r="B264" s="9" t="s">
        <v>5</v>
      </c>
      <c r="C264" s="15">
        <v>5.638695</v>
      </c>
    </row>
    <row r="265" spans="1:3" ht="15.75">
      <c r="A265" s="8"/>
      <c r="B265" s="9" t="s">
        <v>6</v>
      </c>
      <c r="C265" s="15">
        <v>0</v>
      </c>
    </row>
    <row r="266" spans="1:3" ht="15.75">
      <c r="A266" s="8"/>
      <c r="B266" s="9" t="s">
        <v>7</v>
      </c>
      <c r="C266" s="15">
        <v>0.0857</v>
      </c>
    </row>
    <row r="267" spans="1:3" ht="15.75">
      <c r="A267" s="8"/>
      <c r="B267" s="9" t="s">
        <v>8</v>
      </c>
      <c r="C267" s="15">
        <v>0.0882</v>
      </c>
    </row>
    <row r="268" spans="1:3" ht="15.75">
      <c r="A268" s="8"/>
      <c r="B268" s="9" t="s">
        <v>9</v>
      </c>
      <c r="C268" s="15">
        <v>6.0424</v>
      </c>
    </row>
    <row r="269" spans="1:3" ht="15.75">
      <c r="A269" s="8"/>
      <c r="B269" s="9" t="s">
        <v>10</v>
      </c>
      <c r="C269" s="15">
        <v>0</v>
      </c>
    </row>
    <row r="270" spans="1:3" ht="15.75">
      <c r="A270" s="8"/>
      <c r="B270" s="9" t="s">
        <v>11</v>
      </c>
      <c r="C270" s="15">
        <v>8.3509</v>
      </c>
    </row>
    <row r="271" spans="1:3" ht="15.75">
      <c r="A271" s="8"/>
      <c r="B271" s="9" t="s">
        <v>12</v>
      </c>
      <c r="C271" s="15">
        <v>9.5554</v>
      </c>
    </row>
    <row r="272" spans="1:3" ht="15.75">
      <c r="A272" s="8"/>
      <c r="B272" s="9" t="s">
        <v>13</v>
      </c>
      <c r="C272" s="15">
        <v>5.9658</v>
      </c>
    </row>
    <row r="273" spans="1:3" ht="15.75">
      <c r="A273" s="8"/>
      <c r="B273" s="9" t="s">
        <v>14</v>
      </c>
      <c r="C273" s="15">
        <v>0.5358</v>
      </c>
    </row>
    <row r="274" spans="1:3" ht="15.75">
      <c r="A274" s="8"/>
      <c r="B274" s="9" t="s">
        <v>15</v>
      </c>
      <c r="C274" s="15">
        <v>0.21350000000000002</v>
      </c>
    </row>
    <row r="275" spans="1:3" ht="15.75">
      <c r="A275" s="8"/>
      <c r="B275" s="9" t="s">
        <v>16</v>
      </c>
      <c r="C275" s="15">
        <v>0</v>
      </c>
    </row>
    <row r="276" spans="1:3" ht="15.75">
      <c r="A276" s="8"/>
      <c r="B276" s="9" t="s">
        <v>17</v>
      </c>
      <c r="C276" s="15">
        <v>1.0025</v>
      </c>
    </row>
    <row r="277" spans="1:3" ht="15.75">
      <c r="A277" s="8"/>
      <c r="B277" s="9" t="s">
        <v>18</v>
      </c>
      <c r="C277" s="15">
        <v>0.183</v>
      </c>
    </row>
    <row r="278" spans="1:3" ht="15.75">
      <c r="A278" s="8"/>
      <c r="B278" s="9" t="s">
        <v>19</v>
      </c>
      <c r="C278" s="15">
        <v>0</v>
      </c>
    </row>
    <row r="279" spans="1:3" ht="15.75">
      <c r="A279" s="8"/>
      <c r="B279" s="9" t="s">
        <v>20</v>
      </c>
      <c r="C279" s="15">
        <v>38.188465</v>
      </c>
    </row>
    <row r="280" spans="1:3" ht="15.75">
      <c r="A280" s="8"/>
      <c r="B280" s="9" t="s">
        <v>21</v>
      </c>
      <c r="C280" s="15">
        <v>280.9653085</v>
      </c>
    </row>
    <row r="281" spans="1:3" ht="15.75">
      <c r="A281" s="8"/>
      <c r="B281" s="9" t="s">
        <v>22</v>
      </c>
      <c r="C281" s="15">
        <v>97.35076</v>
      </c>
    </row>
    <row r="282" spans="1:3" ht="15.75">
      <c r="A282" s="8"/>
      <c r="B282" s="9" t="s">
        <v>23</v>
      </c>
      <c r="C282" s="15">
        <v>2.601675</v>
      </c>
    </row>
    <row r="283" spans="1:3" ht="15.75">
      <c r="A283" s="8"/>
      <c r="B283" s="9" t="s">
        <v>24</v>
      </c>
      <c r="C283" s="15">
        <v>76.56713465</v>
      </c>
    </row>
    <row r="284" spans="1:3" ht="15.75">
      <c r="A284" s="8"/>
      <c r="B284" s="9" t="s">
        <v>25</v>
      </c>
      <c r="C284" s="15">
        <v>141.69557</v>
      </c>
    </row>
    <row r="285" spans="1:3" ht="15.75">
      <c r="A285" s="8"/>
      <c r="B285" s="9" t="s">
        <v>26</v>
      </c>
      <c r="C285" s="15">
        <v>20.6096</v>
      </c>
    </row>
    <row r="286" spans="1:3" ht="15.75">
      <c r="A286" s="8"/>
      <c r="B286" s="9" t="s">
        <v>27</v>
      </c>
      <c r="C286" s="15">
        <v>145.0496</v>
      </c>
    </row>
    <row r="287" spans="1:3" ht="15.75">
      <c r="A287" s="8"/>
      <c r="B287" s="9" t="s">
        <v>28</v>
      </c>
      <c r="C287" s="15">
        <v>40.1502</v>
      </c>
    </row>
    <row r="288" spans="1:3" ht="15.75">
      <c r="A288" s="8"/>
      <c r="B288" s="9" t="s">
        <v>29</v>
      </c>
      <c r="C288" s="15">
        <v>143.19358</v>
      </c>
    </row>
    <row r="289" spans="1:3" ht="15.75">
      <c r="A289" s="8"/>
      <c r="B289" s="9" t="s">
        <v>30</v>
      </c>
      <c r="C289" s="15">
        <v>64.575735</v>
      </c>
    </row>
    <row r="290" spans="1:3" ht="15.75">
      <c r="A290" s="8"/>
      <c r="B290" s="9" t="s">
        <v>31</v>
      </c>
      <c r="C290" s="15">
        <v>0.24080000000000001</v>
      </c>
    </row>
    <row r="291" spans="1:3" ht="15.75">
      <c r="A291" s="8"/>
      <c r="B291" s="9" t="s">
        <v>32</v>
      </c>
      <c r="C291" s="15">
        <v>58.343</v>
      </c>
    </row>
    <row r="292" spans="1:3" ht="15.75">
      <c r="A292" s="8"/>
      <c r="B292" s="11" t="s">
        <v>33</v>
      </c>
      <c r="C292" s="12">
        <f>SUM(C264:C291)</f>
        <v>1147.1933231500002</v>
      </c>
    </row>
    <row r="293" spans="1:3" ht="15.75">
      <c r="A293" s="8" t="s">
        <v>43</v>
      </c>
      <c r="B293" s="9" t="s">
        <v>5</v>
      </c>
      <c r="C293" s="15">
        <v>3.643325</v>
      </c>
    </row>
    <row r="294" spans="1:3" ht="15.75">
      <c r="A294" s="8"/>
      <c r="B294" s="9" t="s">
        <v>6</v>
      </c>
      <c r="C294" s="15">
        <v>0</v>
      </c>
    </row>
    <row r="295" spans="1:3" ht="15.75">
      <c r="A295" s="8"/>
      <c r="B295" s="9" t="s">
        <v>7</v>
      </c>
      <c r="C295" s="15">
        <v>0.0256</v>
      </c>
    </row>
    <row r="296" spans="1:3" ht="15.75">
      <c r="A296" s="8"/>
      <c r="B296" s="9" t="s">
        <v>8</v>
      </c>
      <c r="C296" s="15">
        <v>0.0456</v>
      </c>
    </row>
    <row r="297" spans="1:3" ht="15.75">
      <c r="A297" s="8"/>
      <c r="B297" s="9" t="s">
        <v>9</v>
      </c>
      <c r="C297" s="15">
        <v>4.47954</v>
      </c>
    </row>
    <row r="298" spans="1:3" ht="15.75">
      <c r="A298" s="8"/>
      <c r="B298" s="9" t="s">
        <v>10</v>
      </c>
      <c r="C298" s="15">
        <v>0</v>
      </c>
    </row>
    <row r="299" spans="1:3" ht="15.75">
      <c r="A299" s="8"/>
      <c r="B299" s="9" t="s">
        <v>11</v>
      </c>
      <c r="C299" s="15">
        <v>8.53249</v>
      </c>
    </row>
    <row r="300" spans="1:3" ht="15.75">
      <c r="A300" s="8"/>
      <c r="B300" s="9" t="s">
        <v>12</v>
      </c>
      <c r="C300" s="15">
        <v>9.52027</v>
      </c>
    </row>
    <row r="301" spans="1:3" ht="15.75">
      <c r="A301" s="8"/>
      <c r="B301" s="9" t="s">
        <v>13</v>
      </c>
      <c r="C301" s="15">
        <v>5.78838</v>
      </c>
    </row>
    <row r="302" spans="1:3" ht="15.75">
      <c r="A302" s="8"/>
      <c r="B302" s="9" t="s">
        <v>14</v>
      </c>
      <c r="C302" s="15">
        <v>0.0114</v>
      </c>
    </row>
    <row r="303" spans="1:3" ht="15.75">
      <c r="A303" s="8"/>
      <c r="B303" s="9" t="s">
        <v>15</v>
      </c>
      <c r="C303" s="15">
        <v>0.8522400000000001</v>
      </c>
    </row>
    <row r="304" spans="1:3" ht="15.75">
      <c r="A304" s="8"/>
      <c r="B304" s="9" t="s">
        <v>16</v>
      </c>
      <c r="C304" s="15">
        <v>2.0512</v>
      </c>
    </row>
    <row r="305" spans="1:3" ht="15.75">
      <c r="A305" s="8"/>
      <c r="B305" s="9" t="s">
        <v>17</v>
      </c>
      <c r="C305" s="15">
        <v>3.25456</v>
      </c>
    </row>
    <row r="306" spans="1:3" ht="15.75">
      <c r="A306" s="8"/>
      <c r="B306" s="9" t="s">
        <v>18</v>
      </c>
      <c r="C306" s="15">
        <v>4.38414</v>
      </c>
    </row>
    <row r="307" spans="1:3" ht="15.75">
      <c r="A307" s="8"/>
      <c r="B307" s="9" t="s">
        <v>19</v>
      </c>
      <c r="C307" s="15">
        <v>0.3584</v>
      </c>
    </row>
    <row r="308" spans="1:3" ht="15.75">
      <c r="A308" s="8"/>
      <c r="B308" s="9" t="s">
        <v>20</v>
      </c>
      <c r="C308" s="15">
        <v>67.576135</v>
      </c>
    </row>
    <row r="309" spans="1:3" ht="15.75">
      <c r="A309" s="8"/>
      <c r="B309" s="9" t="s">
        <v>21</v>
      </c>
      <c r="C309" s="15">
        <v>43.191449999999996</v>
      </c>
    </row>
    <row r="310" spans="1:3" ht="15.75">
      <c r="A310" s="8"/>
      <c r="B310" s="9" t="s">
        <v>22</v>
      </c>
      <c r="C310" s="15">
        <v>0.49758</v>
      </c>
    </row>
    <row r="311" spans="1:3" ht="15.75">
      <c r="A311" s="8"/>
      <c r="B311" s="9" t="s">
        <v>23</v>
      </c>
      <c r="C311" s="15">
        <v>0</v>
      </c>
    </row>
    <row r="312" spans="1:3" ht="15.75">
      <c r="A312" s="8"/>
      <c r="B312" s="9" t="s">
        <v>24</v>
      </c>
      <c r="C312" s="15">
        <v>281.002235</v>
      </c>
    </row>
    <row r="313" spans="1:3" ht="15.75">
      <c r="A313" s="8"/>
      <c r="B313" s="9" t="s">
        <v>25</v>
      </c>
      <c r="C313" s="15">
        <v>71.025755</v>
      </c>
    </row>
    <row r="314" spans="1:3" ht="15.75">
      <c r="A314" s="8"/>
      <c r="B314" s="9" t="s">
        <v>26</v>
      </c>
      <c r="C314" s="15">
        <v>1.91789</v>
      </c>
    </row>
    <row r="315" spans="1:3" ht="15.75">
      <c r="A315" s="8"/>
      <c r="B315" s="9" t="s">
        <v>27</v>
      </c>
      <c r="C315" s="15">
        <v>56.27887</v>
      </c>
    </row>
    <row r="316" spans="1:3" ht="15.75">
      <c r="A316" s="8"/>
      <c r="B316" s="9" t="s">
        <v>28</v>
      </c>
      <c r="C316" s="15">
        <v>62.906005</v>
      </c>
    </row>
    <row r="317" spans="1:3" ht="15.75">
      <c r="A317" s="8"/>
      <c r="B317" s="9" t="s">
        <v>29</v>
      </c>
      <c r="C317" s="15">
        <v>197.036885</v>
      </c>
    </row>
    <row r="318" spans="1:3" ht="15.75">
      <c r="A318" s="8"/>
      <c r="B318" s="9" t="s">
        <v>30</v>
      </c>
      <c r="C318" s="15">
        <v>85.64947000000001</v>
      </c>
    </row>
    <row r="319" spans="1:3" ht="15.75">
      <c r="A319" s="8"/>
      <c r="B319" s="9" t="s">
        <v>31</v>
      </c>
      <c r="C319" s="15">
        <v>0.9460400000000001</v>
      </c>
    </row>
    <row r="320" spans="1:3" ht="15.75">
      <c r="A320" s="8"/>
      <c r="B320" s="9" t="s">
        <v>32</v>
      </c>
      <c r="C320" s="15">
        <v>28.4</v>
      </c>
    </row>
    <row r="321" spans="1:3" ht="15.75">
      <c r="A321" s="8"/>
      <c r="B321" s="11" t="s">
        <v>33</v>
      </c>
      <c r="C321" s="16">
        <f>SUM(C293:C320)</f>
        <v>939.37546</v>
      </c>
    </row>
    <row r="322" spans="1:3" ht="15.75">
      <c r="A322" s="8" t="s">
        <v>44</v>
      </c>
      <c r="B322" s="9" t="s">
        <v>5</v>
      </c>
      <c r="C322" s="10">
        <v>0</v>
      </c>
    </row>
    <row r="323" spans="1:3" ht="15.75">
      <c r="A323" s="8"/>
      <c r="B323" s="9" t="s">
        <v>6</v>
      </c>
      <c r="C323" s="10">
        <v>0</v>
      </c>
    </row>
    <row r="324" spans="1:3" ht="15.75">
      <c r="A324" s="8"/>
      <c r="B324" s="9" t="s">
        <v>7</v>
      </c>
      <c r="C324" s="10">
        <v>0</v>
      </c>
    </row>
    <row r="325" spans="1:3" ht="15.75">
      <c r="A325" s="8"/>
      <c r="B325" s="9" t="s">
        <v>8</v>
      </c>
      <c r="C325" s="10">
        <v>0</v>
      </c>
    </row>
    <row r="326" spans="1:3" ht="15.75">
      <c r="A326" s="8"/>
      <c r="B326" s="9" t="s">
        <v>9</v>
      </c>
      <c r="C326" s="10">
        <v>0</v>
      </c>
    </row>
    <row r="327" spans="1:3" ht="15.75">
      <c r="A327" s="8"/>
      <c r="B327" s="9" t="s">
        <v>10</v>
      </c>
      <c r="C327" s="10">
        <v>0</v>
      </c>
    </row>
    <row r="328" spans="1:3" ht="15.75">
      <c r="A328" s="8"/>
      <c r="B328" s="9" t="s">
        <v>11</v>
      </c>
      <c r="C328" s="10">
        <v>0</v>
      </c>
    </row>
    <row r="329" spans="1:3" ht="15.75">
      <c r="A329" s="8"/>
      <c r="B329" s="9" t="s">
        <v>12</v>
      </c>
      <c r="C329" s="10">
        <v>0</v>
      </c>
    </row>
    <row r="330" spans="1:3" ht="15.75">
      <c r="A330" s="8"/>
      <c r="B330" s="9" t="s">
        <v>13</v>
      </c>
      <c r="C330" s="10">
        <v>0</v>
      </c>
    </row>
    <row r="331" spans="1:3" ht="15.75">
      <c r="A331" s="8"/>
      <c r="B331" s="9" t="s">
        <v>14</v>
      </c>
      <c r="C331" s="10">
        <v>0</v>
      </c>
    </row>
    <row r="332" spans="1:3" ht="15.75">
      <c r="A332" s="8"/>
      <c r="B332" s="9" t="s">
        <v>15</v>
      </c>
      <c r="C332" s="10">
        <v>0</v>
      </c>
    </row>
    <row r="333" spans="1:3" ht="15.75">
      <c r="A333" s="8"/>
      <c r="B333" s="9" t="s">
        <v>16</v>
      </c>
      <c r="C333" s="10">
        <v>0.36108</v>
      </c>
    </row>
    <row r="334" spans="1:3" ht="15.75">
      <c r="A334" s="8"/>
      <c r="B334" s="9" t="s">
        <v>17</v>
      </c>
      <c r="C334" s="10">
        <v>1.8776000000000002</v>
      </c>
    </row>
    <row r="335" spans="1:3" ht="15.75">
      <c r="A335" s="8"/>
      <c r="B335" s="9" t="s">
        <v>18</v>
      </c>
      <c r="C335" s="10">
        <v>0.74624</v>
      </c>
    </row>
    <row r="336" spans="1:3" ht="15.75">
      <c r="A336" s="8"/>
      <c r="B336" s="9" t="s">
        <v>19</v>
      </c>
      <c r="C336" s="10">
        <v>0</v>
      </c>
    </row>
    <row r="337" spans="1:3" ht="15.75">
      <c r="A337" s="8"/>
      <c r="B337" s="9" t="s">
        <v>20</v>
      </c>
      <c r="C337" s="10">
        <v>4.79375</v>
      </c>
    </row>
    <row r="338" spans="1:3" ht="15.75">
      <c r="A338" s="8"/>
      <c r="B338" s="9" t="s">
        <v>21</v>
      </c>
      <c r="C338" s="10">
        <v>43.44061</v>
      </c>
    </row>
    <row r="339" spans="1:3" ht="15.75">
      <c r="A339" s="8"/>
      <c r="B339" s="9" t="s">
        <v>22</v>
      </c>
      <c r="C339" s="10">
        <v>0.7240800000000001</v>
      </c>
    </row>
    <row r="340" spans="1:3" ht="15.75">
      <c r="A340" s="8"/>
      <c r="B340" s="9" t="s">
        <v>23</v>
      </c>
      <c r="C340" s="10">
        <v>0</v>
      </c>
    </row>
    <row r="341" spans="1:3" ht="15.75">
      <c r="A341" s="8"/>
      <c r="B341" s="9" t="s">
        <v>24</v>
      </c>
      <c r="C341" s="10">
        <v>202.87781</v>
      </c>
    </row>
    <row r="342" spans="1:3" ht="15.75">
      <c r="A342" s="8"/>
      <c r="B342" s="9" t="s">
        <v>25</v>
      </c>
      <c r="C342" s="10">
        <v>49.90204</v>
      </c>
    </row>
    <row r="343" spans="1:3" ht="15.75">
      <c r="A343" s="8"/>
      <c r="B343" s="9" t="s">
        <v>26</v>
      </c>
      <c r="C343" s="10">
        <v>0</v>
      </c>
    </row>
    <row r="344" spans="1:3" ht="15.75">
      <c r="A344" s="8"/>
      <c r="B344" s="9" t="s">
        <v>27</v>
      </c>
      <c r="C344" s="10">
        <v>-0.394</v>
      </c>
    </row>
    <row r="345" spans="1:3" ht="15.75">
      <c r="A345" s="8"/>
      <c r="B345" s="9" t="s">
        <v>28</v>
      </c>
      <c r="C345" s="10">
        <v>40.45748</v>
      </c>
    </row>
    <row r="346" spans="1:3" ht="15.75">
      <c r="A346" s="8"/>
      <c r="B346" s="9" t="s">
        <v>29</v>
      </c>
      <c r="C346" s="10">
        <v>77.6563</v>
      </c>
    </row>
    <row r="347" spans="1:3" ht="15.75">
      <c r="A347" s="8"/>
      <c r="B347" s="9" t="s">
        <v>30</v>
      </c>
      <c r="C347" s="10">
        <v>20.58708</v>
      </c>
    </row>
    <row r="348" spans="1:3" ht="15.75">
      <c r="A348" s="8"/>
      <c r="B348" s="9" t="s">
        <v>31</v>
      </c>
      <c r="C348" s="10">
        <v>0</v>
      </c>
    </row>
    <row r="349" spans="1:3" ht="15.75">
      <c r="A349" s="8"/>
      <c r="B349" s="9" t="s">
        <v>32</v>
      </c>
      <c r="C349" s="10">
        <v>40.91875</v>
      </c>
    </row>
    <row r="350" spans="1:3" ht="15.75">
      <c r="A350" s="8"/>
      <c r="B350" s="11" t="s">
        <v>33</v>
      </c>
      <c r="C350" s="12">
        <f>SUM(C322:C349)</f>
        <v>483.94882</v>
      </c>
    </row>
    <row r="351" spans="1:3" ht="15.75">
      <c r="A351" s="8" t="s">
        <v>45</v>
      </c>
      <c r="B351" s="9" t="s">
        <v>5</v>
      </c>
      <c r="C351" s="10">
        <v>0.00144</v>
      </c>
    </row>
    <row r="352" spans="1:3" ht="15.75">
      <c r="A352" s="8"/>
      <c r="B352" s="9" t="s">
        <v>6</v>
      </c>
      <c r="C352" s="10">
        <v>0.009000000000000001</v>
      </c>
    </row>
    <row r="353" spans="1:3" ht="15.75">
      <c r="A353" s="8"/>
      <c r="B353" s="9" t="s">
        <v>7</v>
      </c>
      <c r="C353" s="10">
        <v>0</v>
      </c>
    </row>
    <row r="354" spans="1:3" ht="15.75">
      <c r="A354" s="8"/>
      <c r="B354" s="9" t="s">
        <v>8</v>
      </c>
      <c r="C354" s="10">
        <v>0.099</v>
      </c>
    </row>
    <row r="355" spans="1:3" ht="15.75">
      <c r="A355" s="8"/>
      <c r="B355" s="9" t="s">
        <v>9</v>
      </c>
      <c r="C355" s="10">
        <v>2.3014200000000002</v>
      </c>
    </row>
    <row r="356" spans="1:3" ht="15.75">
      <c r="A356" s="8"/>
      <c r="B356" s="9" t="s">
        <v>10</v>
      </c>
      <c r="C356" s="10">
        <v>0</v>
      </c>
    </row>
    <row r="357" spans="1:3" ht="15.75">
      <c r="A357" s="8"/>
      <c r="B357" s="9" t="s">
        <v>11</v>
      </c>
      <c r="C357" s="10">
        <v>0.82668</v>
      </c>
    </row>
    <row r="358" spans="1:3" ht="15.75">
      <c r="A358" s="8"/>
      <c r="B358" s="9" t="s">
        <v>12</v>
      </c>
      <c r="C358" s="10">
        <v>2.79893</v>
      </c>
    </row>
    <row r="359" spans="1:3" ht="15.75">
      <c r="A359" s="8"/>
      <c r="B359" s="9" t="s">
        <v>13</v>
      </c>
      <c r="C359" s="10">
        <v>3.99756</v>
      </c>
    </row>
    <row r="360" spans="1:3" ht="15.75">
      <c r="A360" s="8"/>
      <c r="B360" s="9" t="s">
        <v>14</v>
      </c>
      <c r="C360" s="10">
        <v>0.462002</v>
      </c>
    </row>
    <row r="361" spans="1:3" ht="15.75">
      <c r="A361" s="8"/>
      <c r="B361" s="9" t="s">
        <v>15</v>
      </c>
      <c r="C361" s="10">
        <v>0.6364380000000001</v>
      </c>
    </row>
    <row r="362" spans="1:3" ht="15.75">
      <c r="A362" s="8"/>
      <c r="B362" s="9" t="s">
        <v>16</v>
      </c>
      <c r="C362" s="10">
        <v>0.11702400000000002</v>
      </c>
    </row>
    <row r="363" spans="1:3" ht="15.75">
      <c r="A363" s="8"/>
      <c r="B363" s="9" t="s">
        <v>17</v>
      </c>
      <c r="C363" s="10">
        <v>0.748974</v>
      </c>
    </row>
    <row r="364" spans="1:3" ht="15.75">
      <c r="A364" s="8"/>
      <c r="B364" s="9" t="s">
        <v>18</v>
      </c>
      <c r="C364" s="10">
        <v>0.159366</v>
      </c>
    </row>
    <row r="365" spans="1:3" ht="15.75">
      <c r="A365" s="8"/>
      <c r="B365" s="9" t="s">
        <v>19</v>
      </c>
      <c r="C365" s="10">
        <v>0.04969200000000001</v>
      </c>
    </row>
    <row r="366" spans="1:3" ht="15.75">
      <c r="A366" s="8"/>
      <c r="B366" s="9" t="s">
        <v>20</v>
      </c>
      <c r="C366" s="10">
        <v>15.544028</v>
      </c>
    </row>
    <row r="367" spans="1:3" ht="15.75">
      <c r="A367" s="8"/>
      <c r="B367" s="9" t="s">
        <v>21</v>
      </c>
      <c r="C367" s="10">
        <v>99.84594089999999</v>
      </c>
    </row>
    <row r="368" spans="1:3" ht="15.75">
      <c r="A368" s="8"/>
      <c r="B368" s="9" t="s">
        <v>22</v>
      </c>
      <c r="C368" s="10">
        <v>2.8271040000000003</v>
      </c>
    </row>
    <row r="369" spans="1:3" ht="15.75">
      <c r="A369" s="8"/>
      <c r="B369" s="9" t="s">
        <v>23</v>
      </c>
      <c r="C369" s="10">
        <v>0.062676</v>
      </c>
    </row>
    <row r="370" spans="1:3" ht="15.75">
      <c r="A370" s="8"/>
      <c r="B370" s="9" t="s">
        <v>24</v>
      </c>
      <c r="C370" s="10">
        <v>197.840148</v>
      </c>
    </row>
    <row r="371" spans="1:3" ht="15.75">
      <c r="A371" s="8"/>
      <c r="B371" s="9" t="s">
        <v>25</v>
      </c>
      <c r="C371" s="10">
        <v>23.324843499999997</v>
      </c>
    </row>
    <row r="372" spans="1:3" ht="15.75">
      <c r="A372" s="8"/>
      <c r="B372" s="9" t="s">
        <v>26</v>
      </c>
      <c r="C372" s="10">
        <v>2.8000920000000002</v>
      </c>
    </row>
    <row r="373" spans="1:3" ht="15.75">
      <c r="A373" s="8"/>
      <c r="B373" s="9" t="s">
        <v>27</v>
      </c>
      <c r="C373" s="10">
        <v>17.1100885</v>
      </c>
    </row>
    <row r="374" spans="1:3" ht="15.75">
      <c r="A374" s="8"/>
      <c r="B374" s="9" t="s">
        <v>28</v>
      </c>
      <c r="C374" s="10">
        <v>4.108532</v>
      </c>
    </row>
    <row r="375" spans="1:3" ht="15.75">
      <c r="A375" s="8"/>
      <c r="B375" s="9" t="s">
        <v>29</v>
      </c>
      <c r="C375" s="10">
        <v>36.468627999999995</v>
      </c>
    </row>
    <row r="376" spans="1:3" ht="15.75">
      <c r="A376" s="8"/>
      <c r="B376" s="9" t="s">
        <v>30</v>
      </c>
      <c r="C376" s="10">
        <v>16.09056</v>
      </c>
    </row>
    <row r="377" spans="1:3" ht="15.75">
      <c r="A377" s="8"/>
      <c r="B377" s="9" t="s">
        <v>31</v>
      </c>
      <c r="C377" s="10">
        <v>0.611668</v>
      </c>
    </row>
    <row r="378" spans="1:3" ht="15.75">
      <c r="A378" s="8"/>
      <c r="B378" s="9" t="s">
        <v>32</v>
      </c>
      <c r="C378" s="10">
        <v>10.410552</v>
      </c>
    </row>
    <row r="379" spans="1:3" ht="15.75">
      <c r="A379" s="8"/>
      <c r="B379" s="11" t="s">
        <v>33</v>
      </c>
      <c r="C379" s="12">
        <f>SUM(C351:C378)</f>
        <v>439.2523869</v>
      </c>
    </row>
    <row r="380" spans="1:3" ht="15.75">
      <c r="A380" s="8" t="s">
        <v>46</v>
      </c>
      <c r="B380" s="9" t="s">
        <v>5</v>
      </c>
      <c r="C380" s="15">
        <v>0</v>
      </c>
    </row>
    <row r="381" spans="1:3" ht="15.75">
      <c r="A381" s="8"/>
      <c r="B381" s="9" t="s">
        <v>6</v>
      </c>
      <c r="C381" s="15">
        <v>0</v>
      </c>
    </row>
    <row r="382" spans="1:3" ht="15.75">
      <c r="A382" s="8"/>
      <c r="B382" s="9" t="s">
        <v>7</v>
      </c>
      <c r="C382" s="15">
        <v>0</v>
      </c>
    </row>
    <row r="383" spans="1:3" ht="15.75">
      <c r="A383" s="8"/>
      <c r="B383" s="9" t="s">
        <v>8</v>
      </c>
      <c r="C383" s="15">
        <v>0</v>
      </c>
    </row>
    <row r="384" spans="1:3" ht="15.75">
      <c r="A384" s="8"/>
      <c r="B384" s="9" t="s">
        <v>9</v>
      </c>
      <c r="C384" s="15">
        <v>0</v>
      </c>
    </row>
    <row r="385" spans="1:3" ht="15.75">
      <c r="A385" s="8"/>
      <c r="B385" s="9" t="s">
        <v>10</v>
      </c>
      <c r="C385" s="15">
        <v>0</v>
      </c>
    </row>
    <row r="386" spans="1:3" ht="15.75">
      <c r="A386" s="8"/>
      <c r="B386" s="9" t="s">
        <v>11</v>
      </c>
      <c r="C386" s="15">
        <v>0.064</v>
      </c>
    </row>
    <row r="387" spans="1:3" ht="15.75">
      <c r="A387" s="8"/>
      <c r="B387" s="9" t="s">
        <v>12</v>
      </c>
      <c r="C387" s="15">
        <v>-0.075</v>
      </c>
    </row>
    <row r="388" spans="1:3" ht="15.75">
      <c r="A388" s="8"/>
      <c r="B388" s="9" t="s">
        <v>13</v>
      </c>
      <c r="C388" s="15">
        <v>0.048</v>
      </c>
    </row>
    <row r="389" spans="1:3" ht="15.75">
      <c r="A389" s="8"/>
      <c r="B389" s="9" t="s">
        <v>14</v>
      </c>
      <c r="C389" s="15">
        <v>0</v>
      </c>
    </row>
    <row r="390" spans="1:3" ht="15.75">
      <c r="A390" s="8"/>
      <c r="B390" s="9" t="s">
        <v>15</v>
      </c>
      <c r="C390" s="15">
        <v>0</v>
      </c>
    </row>
    <row r="391" spans="1:3" ht="15.75">
      <c r="A391" s="8"/>
      <c r="B391" s="9" t="s">
        <v>16</v>
      </c>
      <c r="C391" s="15">
        <v>0</v>
      </c>
    </row>
    <row r="392" spans="1:3" ht="15.75">
      <c r="A392" s="8"/>
      <c r="B392" s="9" t="s">
        <v>17</v>
      </c>
      <c r="C392" s="15">
        <v>0</v>
      </c>
    </row>
    <row r="393" spans="1:3" ht="15.75">
      <c r="A393" s="8"/>
      <c r="B393" s="9" t="s">
        <v>18</v>
      </c>
      <c r="C393" s="15">
        <v>0</v>
      </c>
    </row>
    <row r="394" spans="1:3" ht="15.75">
      <c r="A394" s="8"/>
      <c r="B394" s="9" t="s">
        <v>19</v>
      </c>
      <c r="C394" s="15">
        <v>0</v>
      </c>
    </row>
    <row r="395" spans="1:3" ht="15.75">
      <c r="A395" s="8"/>
      <c r="B395" s="9" t="s">
        <v>20</v>
      </c>
      <c r="C395" s="15">
        <v>3.1275</v>
      </c>
    </row>
    <row r="396" spans="1:3" ht="15.75">
      <c r="A396" s="8"/>
      <c r="B396" s="9" t="s">
        <v>21</v>
      </c>
      <c r="C396" s="15">
        <v>0.112</v>
      </c>
    </row>
    <row r="397" spans="1:3" ht="15.75">
      <c r="A397" s="8"/>
      <c r="B397" s="9" t="s">
        <v>22</v>
      </c>
      <c r="C397" s="15">
        <v>0</v>
      </c>
    </row>
    <row r="398" spans="1:3" ht="15.75">
      <c r="A398" s="8"/>
      <c r="B398" s="9" t="s">
        <v>23</v>
      </c>
      <c r="C398" s="15">
        <v>0</v>
      </c>
    </row>
    <row r="399" spans="1:3" ht="15.75">
      <c r="A399" s="8"/>
      <c r="B399" s="9" t="s">
        <v>24</v>
      </c>
      <c r="C399" s="15">
        <v>0.24</v>
      </c>
    </row>
    <row r="400" spans="1:3" ht="15.75">
      <c r="A400" s="8"/>
      <c r="B400" s="9" t="s">
        <v>25</v>
      </c>
      <c r="C400" s="15">
        <v>0</v>
      </c>
    </row>
    <row r="401" spans="1:3" ht="15.75">
      <c r="A401" s="8"/>
      <c r="B401" s="9" t="s">
        <v>26</v>
      </c>
      <c r="C401" s="15">
        <v>0</v>
      </c>
    </row>
    <row r="402" spans="1:3" ht="15.75">
      <c r="A402" s="8"/>
      <c r="B402" s="9" t="s">
        <v>27</v>
      </c>
      <c r="C402" s="15">
        <v>115.8</v>
      </c>
    </row>
    <row r="403" spans="1:3" ht="15.75">
      <c r="A403" s="8"/>
      <c r="B403" s="9" t="s">
        <v>28</v>
      </c>
      <c r="C403" s="15">
        <v>1.008</v>
      </c>
    </row>
    <row r="404" spans="1:3" ht="15.75">
      <c r="A404" s="8"/>
      <c r="B404" s="9" t="s">
        <v>29</v>
      </c>
      <c r="C404" s="15">
        <v>12.384</v>
      </c>
    </row>
    <row r="405" spans="1:3" ht="15.75">
      <c r="A405" s="8"/>
      <c r="B405" s="9" t="s">
        <v>30</v>
      </c>
      <c r="C405" s="15">
        <v>0.736</v>
      </c>
    </row>
    <row r="406" spans="1:3" ht="15.75">
      <c r="A406" s="8"/>
      <c r="B406" s="9" t="s">
        <v>31</v>
      </c>
      <c r="C406" s="15">
        <v>0</v>
      </c>
    </row>
    <row r="407" spans="1:3" ht="15.75">
      <c r="A407" s="8"/>
      <c r="B407" s="9" t="s">
        <v>32</v>
      </c>
      <c r="C407" s="15">
        <v>7.64</v>
      </c>
    </row>
    <row r="408" spans="1:3" ht="15.75">
      <c r="A408" s="8"/>
      <c r="B408" s="11" t="s">
        <v>33</v>
      </c>
      <c r="C408" s="16">
        <f>SUM(C380:C407)</f>
        <v>141.08449999999996</v>
      </c>
    </row>
    <row r="409" spans="1:3" ht="15.75">
      <c r="A409" s="8" t="s">
        <v>47</v>
      </c>
      <c r="B409" s="9" t="s">
        <v>5</v>
      </c>
      <c r="C409" s="15">
        <v>0</v>
      </c>
    </row>
    <row r="410" spans="1:3" ht="15.75">
      <c r="A410" s="8"/>
      <c r="B410" s="9" t="s">
        <v>6</v>
      </c>
      <c r="C410" s="15">
        <v>0</v>
      </c>
    </row>
    <row r="411" spans="1:3" ht="15.75">
      <c r="A411" s="8"/>
      <c r="B411" s="9" t="s">
        <v>7</v>
      </c>
      <c r="C411" s="15">
        <v>0</v>
      </c>
    </row>
    <row r="412" spans="1:3" ht="15.75">
      <c r="A412" s="8"/>
      <c r="B412" s="9" t="s">
        <v>8</v>
      </c>
      <c r="C412" s="15">
        <v>0</v>
      </c>
    </row>
    <row r="413" spans="1:3" ht="15.75">
      <c r="A413" s="8"/>
      <c r="B413" s="9" t="s">
        <v>9</v>
      </c>
      <c r="C413" s="15">
        <v>0</v>
      </c>
    </row>
    <row r="414" spans="1:3" ht="15.75">
      <c r="A414" s="8"/>
      <c r="B414" s="9" t="s">
        <v>10</v>
      </c>
      <c r="C414" s="15">
        <v>0</v>
      </c>
    </row>
    <row r="415" spans="1:3" ht="15.75">
      <c r="A415" s="8"/>
      <c r="B415" s="9" t="s">
        <v>11</v>
      </c>
      <c r="C415" s="15">
        <v>0</v>
      </c>
    </row>
    <row r="416" spans="1:3" ht="15.75">
      <c r="A416" s="8"/>
      <c r="B416" s="9" t="s">
        <v>12</v>
      </c>
      <c r="C416" s="15">
        <v>0.025320000000000002</v>
      </c>
    </row>
    <row r="417" spans="1:3" ht="15.75">
      <c r="A417" s="8"/>
      <c r="B417" s="9" t="s">
        <v>13</v>
      </c>
      <c r="C417" s="15">
        <v>0</v>
      </c>
    </row>
    <row r="418" spans="1:3" ht="15.75">
      <c r="A418" s="8"/>
      <c r="B418" s="9" t="s">
        <v>14</v>
      </c>
      <c r="C418" s="15">
        <v>0</v>
      </c>
    </row>
    <row r="419" spans="1:3" ht="15.75">
      <c r="A419" s="8"/>
      <c r="B419" s="9" t="s">
        <v>15</v>
      </c>
      <c r="C419" s="15">
        <v>0</v>
      </c>
    </row>
    <row r="420" spans="1:3" ht="15.75">
      <c r="A420" s="8"/>
      <c r="B420" s="9" t="s">
        <v>16</v>
      </c>
      <c r="C420" s="15">
        <v>0.117</v>
      </c>
    </row>
    <row r="421" spans="1:3" ht="15.75">
      <c r="A421" s="8"/>
      <c r="B421" s="9" t="s">
        <v>17</v>
      </c>
      <c r="C421" s="15">
        <v>0.35100000000000003</v>
      </c>
    </row>
    <row r="422" spans="1:3" ht="15.75">
      <c r="A422" s="8"/>
      <c r="B422" s="9" t="s">
        <v>18</v>
      </c>
      <c r="C422" s="15">
        <v>1.2285</v>
      </c>
    </row>
    <row r="423" spans="1:3" ht="15.75">
      <c r="A423" s="8"/>
      <c r="B423" s="9" t="s">
        <v>19</v>
      </c>
      <c r="C423" s="15">
        <v>0</v>
      </c>
    </row>
    <row r="424" spans="1:3" ht="15.75">
      <c r="A424" s="8"/>
      <c r="B424" s="9" t="s">
        <v>20</v>
      </c>
      <c r="C424" s="15">
        <v>7.22304</v>
      </c>
    </row>
    <row r="425" spans="1:3" ht="15.75">
      <c r="A425" s="8"/>
      <c r="B425" s="9" t="s">
        <v>21</v>
      </c>
      <c r="C425" s="15">
        <v>5.4444</v>
      </c>
    </row>
    <row r="426" spans="1:3" ht="15.75">
      <c r="A426" s="8"/>
      <c r="B426" s="9" t="s">
        <v>22</v>
      </c>
      <c r="C426" s="15">
        <v>0.012660000000000001</v>
      </c>
    </row>
    <row r="427" spans="1:3" ht="15.75">
      <c r="A427" s="8"/>
      <c r="B427" s="9" t="s">
        <v>23</v>
      </c>
      <c r="C427" s="15">
        <v>0</v>
      </c>
    </row>
    <row r="428" spans="1:3" ht="15.75">
      <c r="A428" s="8"/>
      <c r="B428" s="9" t="s">
        <v>24</v>
      </c>
      <c r="C428" s="15">
        <v>22.53129</v>
      </c>
    </row>
    <row r="429" spans="1:3" ht="15.75">
      <c r="A429" s="8"/>
      <c r="B429" s="9" t="s">
        <v>25</v>
      </c>
      <c r="C429" s="15">
        <v>0.04776</v>
      </c>
    </row>
    <row r="430" spans="1:3" ht="15.75">
      <c r="A430" s="8"/>
      <c r="B430" s="9" t="s">
        <v>26</v>
      </c>
      <c r="C430" s="15">
        <v>0</v>
      </c>
    </row>
    <row r="431" spans="1:3" ht="15.75">
      <c r="A431" s="8"/>
      <c r="B431" s="9" t="s">
        <v>27</v>
      </c>
      <c r="C431" s="15">
        <v>0</v>
      </c>
    </row>
    <row r="432" spans="1:3" ht="15.75">
      <c r="A432" s="8"/>
      <c r="B432" s="9" t="s">
        <v>28</v>
      </c>
      <c r="C432" s="15">
        <v>4.50534</v>
      </c>
    </row>
    <row r="433" spans="1:3" ht="15.75">
      <c r="A433" s="8"/>
      <c r="B433" s="9" t="s">
        <v>29</v>
      </c>
      <c r="C433" s="15">
        <v>12.68676</v>
      </c>
    </row>
    <row r="434" spans="1:3" ht="15.75">
      <c r="A434" s="8"/>
      <c r="B434" s="9" t="s">
        <v>30</v>
      </c>
      <c r="C434" s="15">
        <v>2.11965</v>
      </c>
    </row>
    <row r="435" spans="1:3" ht="15.75">
      <c r="A435" s="8"/>
      <c r="B435" s="9" t="s">
        <v>31</v>
      </c>
      <c r="C435" s="15">
        <v>0</v>
      </c>
    </row>
    <row r="436" spans="1:3" ht="15.75">
      <c r="A436" s="8"/>
      <c r="B436" s="9" t="s">
        <v>32</v>
      </c>
      <c r="C436" s="15">
        <v>0</v>
      </c>
    </row>
    <row r="437" spans="1:3" ht="15.75">
      <c r="A437" s="8"/>
      <c r="B437" s="11" t="s">
        <v>33</v>
      </c>
      <c r="C437" s="16">
        <f>SUM(C409:C436)</f>
        <v>56.292719999999996</v>
      </c>
    </row>
    <row r="438" spans="1:3" ht="15.75">
      <c r="A438" s="17" t="s">
        <v>48</v>
      </c>
      <c r="B438" s="9" t="s">
        <v>5</v>
      </c>
      <c r="C438" s="15">
        <v>6.000000000000001E-05</v>
      </c>
    </row>
    <row r="439" spans="1:3" ht="15.75">
      <c r="A439" s="17"/>
      <c r="B439" s="9" t="s">
        <v>6</v>
      </c>
      <c r="C439" s="15">
        <v>0</v>
      </c>
    </row>
    <row r="440" spans="1:3" ht="15.75">
      <c r="A440" s="17"/>
      <c r="B440" s="9" t="s">
        <v>7</v>
      </c>
      <c r="C440" s="15">
        <v>0</v>
      </c>
    </row>
    <row r="441" spans="1:3" ht="15.75">
      <c r="A441" s="17"/>
      <c r="B441" s="9" t="s">
        <v>8</v>
      </c>
      <c r="C441" s="15">
        <v>0</v>
      </c>
    </row>
    <row r="442" spans="1:3" ht="15.75">
      <c r="A442" s="17"/>
      <c r="B442" s="9" t="s">
        <v>9</v>
      </c>
      <c r="C442" s="15">
        <v>0.010196</v>
      </c>
    </row>
    <row r="443" spans="1:3" ht="15.75">
      <c r="A443" s="17"/>
      <c r="B443" s="9" t="s">
        <v>10</v>
      </c>
      <c r="C443" s="15">
        <v>0.01406</v>
      </c>
    </row>
    <row r="444" spans="1:3" ht="15.75">
      <c r="A444" s="17"/>
      <c r="B444" s="9" t="s">
        <v>11</v>
      </c>
      <c r="C444" s="15">
        <v>0.05283</v>
      </c>
    </row>
    <row r="445" spans="1:3" ht="15.75">
      <c r="A445" s="17"/>
      <c r="B445" s="9" t="s">
        <v>12</v>
      </c>
      <c r="C445" s="15">
        <v>0.0548</v>
      </c>
    </row>
    <row r="446" spans="1:3" ht="15.75">
      <c r="A446" s="17"/>
      <c r="B446" s="9" t="s">
        <v>13</v>
      </c>
      <c r="C446" s="15">
        <v>0.00015000000000000001</v>
      </c>
    </row>
    <row r="447" spans="1:3" ht="15.75">
      <c r="A447" s="17"/>
      <c r="B447" s="9" t="s">
        <v>14</v>
      </c>
      <c r="C447" s="15">
        <v>0.04005</v>
      </c>
    </row>
    <row r="448" spans="1:3" ht="15.75">
      <c r="A448" s="17"/>
      <c r="B448" s="9" t="s">
        <v>15</v>
      </c>
      <c r="C448" s="15">
        <v>0.0022724999999999998</v>
      </c>
    </row>
    <row r="449" spans="1:3" ht="15.75">
      <c r="A449" s="17"/>
      <c r="B449" s="9" t="s">
        <v>16</v>
      </c>
      <c r="C449" s="15">
        <v>0.0005475</v>
      </c>
    </row>
    <row r="450" spans="1:3" ht="15.75">
      <c r="A450" s="17"/>
      <c r="B450" s="9" t="s">
        <v>17</v>
      </c>
      <c r="C450" s="15">
        <v>0.091625</v>
      </c>
    </row>
    <row r="451" spans="1:3" ht="15.75">
      <c r="A451" s="17"/>
      <c r="B451" s="9" t="s">
        <v>18</v>
      </c>
      <c r="C451" s="15">
        <v>0.029300000000000003</v>
      </c>
    </row>
    <row r="452" spans="1:3" ht="15.75">
      <c r="A452" s="17"/>
      <c r="B452" s="9" t="s">
        <v>19</v>
      </c>
      <c r="C452" s="15">
        <v>0.029400000000000003</v>
      </c>
    </row>
    <row r="453" spans="1:3" ht="15.75">
      <c r="A453" s="17"/>
      <c r="B453" s="9" t="s">
        <v>20</v>
      </c>
      <c r="C453" s="15">
        <v>2.03327</v>
      </c>
    </row>
    <row r="454" spans="1:3" ht="15.75">
      <c r="A454" s="17"/>
      <c r="B454" s="9" t="s">
        <v>21</v>
      </c>
      <c r="C454" s="15">
        <v>3.3133434999999998</v>
      </c>
    </row>
    <row r="455" spans="1:3" ht="15.75">
      <c r="A455" s="17"/>
      <c r="B455" s="9" t="s">
        <v>22</v>
      </c>
      <c r="C455" s="15">
        <v>1.255625</v>
      </c>
    </row>
    <row r="456" spans="1:3" ht="15.75">
      <c r="A456" s="17"/>
      <c r="B456" s="9" t="s">
        <v>23</v>
      </c>
      <c r="C456" s="15">
        <v>0.014658000000000001</v>
      </c>
    </row>
    <row r="457" spans="1:3" ht="15.75">
      <c r="A457" s="17"/>
      <c r="B457" s="9" t="s">
        <v>24</v>
      </c>
      <c r="C457" s="15">
        <v>4.603114</v>
      </c>
    </row>
    <row r="458" spans="1:3" ht="15.75">
      <c r="A458" s="17"/>
      <c r="B458" s="9" t="s">
        <v>25</v>
      </c>
      <c r="C458" s="15">
        <v>0.510887</v>
      </c>
    </row>
    <row r="459" spans="1:3" ht="15.75">
      <c r="A459" s="17"/>
      <c r="B459" s="9" t="s">
        <v>26</v>
      </c>
      <c r="C459" s="15">
        <v>0.08038100000000001</v>
      </c>
    </row>
    <row r="460" spans="1:3" ht="15.75">
      <c r="A460" s="17"/>
      <c r="B460" s="9" t="s">
        <v>27</v>
      </c>
      <c r="C460" s="15">
        <v>0</v>
      </c>
    </row>
    <row r="461" spans="1:3" ht="15.75">
      <c r="A461" s="17"/>
      <c r="B461" s="9" t="s">
        <v>28</v>
      </c>
      <c r="C461" s="15">
        <v>11.713835000000001</v>
      </c>
    </row>
    <row r="462" spans="1:3" ht="15.75">
      <c r="A462" s="17"/>
      <c r="B462" s="9" t="s">
        <v>29</v>
      </c>
      <c r="C462" s="15">
        <v>0.10325000000000001</v>
      </c>
    </row>
    <row r="463" spans="1:3" ht="15.75">
      <c r="A463" s="17"/>
      <c r="B463" s="9" t="s">
        <v>30</v>
      </c>
      <c r="C463" s="15">
        <v>0.148515</v>
      </c>
    </row>
    <row r="464" spans="1:3" ht="15.75">
      <c r="A464" s="17"/>
      <c r="B464" s="9" t="s">
        <v>31</v>
      </c>
      <c r="C464" s="15">
        <v>0.0034000000000000002</v>
      </c>
    </row>
    <row r="465" spans="1:3" ht="15.75">
      <c r="A465" s="17"/>
      <c r="B465" s="9" t="s">
        <v>32</v>
      </c>
      <c r="C465" s="15">
        <v>0</v>
      </c>
    </row>
    <row r="466" spans="1:3" ht="15.75">
      <c r="A466" s="17"/>
      <c r="B466" s="11" t="s">
        <v>33</v>
      </c>
      <c r="C466" s="16">
        <f>SUM(C438:C465)</f>
        <v>24.1055695</v>
      </c>
    </row>
    <row r="467" spans="1:3" ht="15.75">
      <c r="A467" s="8" t="s">
        <v>49</v>
      </c>
      <c r="B467" s="9" t="s">
        <v>5</v>
      </c>
      <c r="C467" s="15">
        <v>0</v>
      </c>
    </row>
    <row r="468" spans="1:3" ht="15.75">
      <c r="A468" s="8"/>
      <c r="B468" s="9" t="s">
        <v>6</v>
      </c>
      <c r="C468" s="15">
        <v>0</v>
      </c>
    </row>
    <row r="469" spans="1:3" ht="15.75">
      <c r="A469" s="8"/>
      <c r="B469" s="9" t="s">
        <v>7</v>
      </c>
      <c r="C469" s="15">
        <v>0</v>
      </c>
    </row>
    <row r="470" spans="1:3" ht="15.75">
      <c r="A470" s="8"/>
      <c r="B470" s="9" t="s">
        <v>8</v>
      </c>
      <c r="C470" s="15">
        <v>0</v>
      </c>
    </row>
    <row r="471" spans="1:3" ht="15.75">
      <c r="A471" s="8"/>
      <c r="B471" s="9" t="s">
        <v>9</v>
      </c>
      <c r="C471" s="15">
        <v>0</v>
      </c>
    </row>
    <row r="472" spans="1:3" ht="15.75">
      <c r="A472" s="8"/>
      <c r="B472" s="9" t="s">
        <v>10</v>
      </c>
      <c r="C472" s="15">
        <v>0</v>
      </c>
    </row>
    <row r="473" spans="1:3" ht="15.75">
      <c r="A473" s="8"/>
      <c r="B473" s="9" t="s">
        <v>11</v>
      </c>
      <c r="C473" s="15">
        <v>0</v>
      </c>
    </row>
    <row r="474" spans="1:3" ht="15.75">
      <c r="A474" s="8"/>
      <c r="B474" s="9" t="s">
        <v>12</v>
      </c>
      <c r="C474" s="15">
        <v>0</v>
      </c>
    </row>
    <row r="475" spans="1:3" ht="15.75">
      <c r="A475" s="8"/>
      <c r="B475" s="9" t="s">
        <v>13</v>
      </c>
      <c r="C475" s="15">
        <v>0</v>
      </c>
    </row>
    <row r="476" spans="1:3" ht="15.75">
      <c r="A476" s="8"/>
      <c r="B476" s="9" t="s">
        <v>14</v>
      </c>
      <c r="C476" s="15">
        <v>0</v>
      </c>
    </row>
    <row r="477" spans="1:3" ht="15.75">
      <c r="A477" s="8"/>
      <c r="B477" s="9" t="s">
        <v>15</v>
      </c>
      <c r="C477" s="15">
        <v>0</v>
      </c>
    </row>
    <row r="478" spans="1:3" ht="15.75">
      <c r="A478" s="8"/>
      <c r="B478" s="9" t="s">
        <v>16</v>
      </c>
      <c r="C478" s="15">
        <v>0</v>
      </c>
    </row>
    <row r="479" spans="1:3" ht="15.75">
      <c r="A479" s="8"/>
      <c r="B479" s="9" t="s">
        <v>17</v>
      </c>
      <c r="C479" s="15">
        <v>0</v>
      </c>
    </row>
    <row r="480" spans="1:3" ht="15.75">
      <c r="A480" s="8"/>
      <c r="B480" s="9" t="s">
        <v>18</v>
      </c>
      <c r="C480" s="15">
        <v>0</v>
      </c>
    </row>
    <row r="481" spans="1:3" ht="15.75">
      <c r="A481" s="8"/>
      <c r="B481" s="9" t="s">
        <v>19</v>
      </c>
      <c r="C481" s="15">
        <v>0</v>
      </c>
    </row>
    <row r="482" spans="1:3" ht="15.75">
      <c r="A482" s="8"/>
      <c r="B482" s="9" t="s">
        <v>20</v>
      </c>
      <c r="C482" s="15">
        <v>0</v>
      </c>
    </row>
    <row r="483" spans="1:3" ht="15.75">
      <c r="A483" s="8"/>
      <c r="B483" s="9" t="s">
        <v>21</v>
      </c>
      <c r="C483" s="15">
        <v>0</v>
      </c>
    </row>
    <row r="484" spans="1:3" ht="15.75">
      <c r="A484" s="8"/>
      <c r="B484" s="9" t="s">
        <v>22</v>
      </c>
      <c r="C484" s="15">
        <v>0</v>
      </c>
    </row>
    <row r="485" spans="1:3" ht="15.75">
      <c r="A485" s="8"/>
      <c r="B485" s="9" t="s">
        <v>23</v>
      </c>
      <c r="C485" s="15">
        <v>0</v>
      </c>
    </row>
    <row r="486" spans="1:3" ht="15.75">
      <c r="A486" s="8"/>
      <c r="B486" s="9" t="s">
        <v>24</v>
      </c>
      <c r="C486" s="15">
        <v>15.876</v>
      </c>
    </row>
    <row r="487" spans="1:3" ht="15.75">
      <c r="A487" s="8"/>
      <c r="B487" s="9" t="s">
        <v>25</v>
      </c>
      <c r="C487" s="15">
        <v>0</v>
      </c>
    </row>
    <row r="488" spans="1:3" ht="15.75">
      <c r="A488" s="8"/>
      <c r="B488" s="9" t="s">
        <v>26</v>
      </c>
      <c r="C488" s="15">
        <v>0</v>
      </c>
    </row>
    <row r="489" spans="1:3" ht="15.75">
      <c r="A489" s="8"/>
      <c r="B489" s="9" t="s">
        <v>27</v>
      </c>
      <c r="C489" s="15">
        <v>0</v>
      </c>
    </row>
    <row r="490" spans="1:3" ht="15.75">
      <c r="A490" s="8"/>
      <c r="B490" s="9" t="s">
        <v>28</v>
      </c>
      <c r="C490" s="15">
        <v>0</v>
      </c>
    </row>
    <row r="491" spans="1:3" ht="15.75">
      <c r="A491" s="8"/>
      <c r="B491" s="9" t="s">
        <v>29</v>
      </c>
      <c r="C491" s="15">
        <v>0</v>
      </c>
    </row>
    <row r="492" spans="1:3" ht="15.75">
      <c r="A492" s="8"/>
      <c r="B492" s="9" t="s">
        <v>30</v>
      </c>
      <c r="C492" s="15">
        <v>0</v>
      </c>
    </row>
    <row r="493" spans="1:3" ht="15.75">
      <c r="A493" s="8"/>
      <c r="B493" s="9" t="s">
        <v>31</v>
      </c>
      <c r="C493" s="15">
        <v>0</v>
      </c>
    </row>
    <row r="494" spans="1:3" ht="15.75">
      <c r="A494" s="8"/>
      <c r="B494" s="9" t="s">
        <v>32</v>
      </c>
      <c r="C494" s="15">
        <v>0</v>
      </c>
    </row>
    <row r="495" spans="1:3" ht="15.75">
      <c r="A495" s="8"/>
      <c r="B495" s="11" t="s">
        <v>33</v>
      </c>
      <c r="C495" s="16">
        <f>SUM(C467:C494)</f>
        <v>15.876</v>
      </c>
    </row>
    <row r="496" spans="1:3" ht="15.75">
      <c r="A496" s="17" t="s">
        <v>50</v>
      </c>
      <c r="B496" s="9" t="s">
        <v>5</v>
      </c>
      <c r="C496" s="15">
        <v>0</v>
      </c>
    </row>
    <row r="497" spans="1:3" ht="15.75">
      <c r="A497" s="17"/>
      <c r="B497" s="9" t="s">
        <v>6</v>
      </c>
      <c r="C497" s="15">
        <v>0</v>
      </c>
    </row>
    <row r="498" spans="1:3" ht="15.75">
      <c r="A498" s="17"/>
      <c r="B498" s="9" t="s">
        <v>7</v>
      </c>
      <c r="C498" s="15">
        <v>0</v>
      </c>
    </row>
    <row r="499" spans="1:3" ht="15.75">
      <c r="A499" s="17"/>
      <c r="B499" s="9" t="s">
        <v>8</v>
      </c>
      <c r="C499" s="15">
        <v>0</v>
      </c>
    </row>
    <row r="500" spans="1:3" ht="15.75">
      <c r="A500" s="17"/>
      <c r="B500" s="9" t="s">
        <v>9</v>
      </c>
      <c r="C500" s="15">
        <v>0.16467</v>
      </c>
    </row>
    <row r="501" spans="1:3" ht="15.75">
      <c r="A501" s="17"/>
      <c r="B501" s="9" t="s">
        <v>10</v>
      </c>
      <c r="C501" s="15">
        <v>0</v>
      </c>
    </row>
    <row r="502" spans="1:3" ht="15.75">
      <c r="A502" s="17"/>
      <c r="B502" s="9" t="s">
        <v>11</v>
      </c>
      <c r="C502" s="15">
        <v>0</v>
      </c>
    </row>
    <row r="503" spans="1:3" ht="15.75">
      <c r="A503" s="17"/>
      <c r="B503" s="9" t="s">
        <v>12</v>
      </c>
      <c r="C503" s="15">
        <v>0.6173255999999999</v>
      </c>
    </row>
    <row r="504" spans="1:3" ht="15.75">
      <c r="A504" s="17"/>
      <c r="B504" s="9" t="s">
        <v>13</v>
      </c>
      <c r="C504" s="15">
        <v>0.00301755</v>
      </c>
    </row>
    <row r="505" spans="1:3" ht="15.75">
      <c r="A505" s="17"/>
      <c r="B505" s="9" t="s">
        <v>14</v>
      </c>
      <c r="C505" s="15">
        <v>1.665E-05</v>
      </c>
    </row>
    <row r="506" spans="1:3" ht="15.75">
      <c r="A506" s="17"/>
      <c r="B506" s="9" t="s">
        <v>15</v>
      </c>
      <c r="C506" s="15">
        <v>1.485E-05</v>
      </c>
    </row>
    <row r="507" spans="1:3" ht="15.75">
      <c r="A507" s="17"/>
      <c r="B507" s="9" t="s">
        <v>16</v>
      </c>
      <c r="C507" s="15">
        <v>0</v>
      </c>
    </row>
    <row r="508" spans="1:3" ht="15.75">
      <c r="A508" s="17"/>
      <c r="B508" s="9" t="s">
        <v>17</v>
      </c>
      <c r="C508" s="15">
        <v>0.0067045</v>
      </c>
    </row>
    <row r="509" spans="1:3" ht="15.75">
      <c r="A509" s="17"/>
      <c r="B509" s="9" t="s">
        <v>18</v>
      </c>
      <c r="C509" s="15">
        <v>0</v>
      </c>
    </row>
    <row r="510" spans="1:3" ht="15.75">
      <c r="A510" s="17"/>
      <c r="B510" s="9" t="s">
        <v>19</v>
      </c>
      <c r="C510" s="15">
        <v>0</v>
      </c>
    </row>
    <row r="511" spans="1:3" ht="15.75">
      <c r="A511" s="17"/>
      <c r="B511" s="9" t="s">
        <v>20</v>
      </c>
      <c r="C511" s="15">
        <v>4.234181599999999</v>
      </c>
    </row>
    <row r="512" spans="1:3" ht="15.75">
      <c r="A512" s="17"/>
      <c r="B512" s="9" t="s">
        <v>21</v>
      </c>
      <c r="C512" s="15">
        <v>3.8399808</v>
      </c>
    </row>
    <row r="513" spans="1:3" ht="15.75">
      <c r="A513" s="17"/>
      <c r="B513" s="9" t="s">
        <v>22</v>
      </c>
      <c r="C513" s="15">
        <v>0.7649947500000001</v>
      </c>
    </row>
    <row r="514" spans="1:3" ht="15.75">
      <c r="A514" s="17"/>
      <c r="B514" s="9" t="s">
        <v>23</v>
      </c>
      <c r="C514" s="15">
        <v>0.07962090000000001</v>
      </c>
    </row>
    <row r="515" spans="1:3" ht="15.75">
      <c r="A515" s="17"/>
      <c r="B515" s="9" t="s">
        <v>24</v>
      </c>
      <c r="C515" s="15">
        <v>4.3768709</v>
      </c>
    </row>
    <row r="516" spans="1:3" ht="15.75">
      <c r="A516" s="17"/>
      <c r="B516" s="9" t="s">
        <v>25</v>
      </c>
      <c r="C516" s="15">
        <v>0.9166066500000001</v>
      </c>
    </row>
    <row r="517" spans="1:3" ht="15.75">
      <c r="A517" s="17"/>
      <c r="B517" s="9" t="s">
        <v>26</v>
      </c>
      <c r="C517" s="15">
        <v>0.03920800000000001</v>
      </c>
    </row>
    <row r="518" spans="1:3" ht="15.75">
      <c r="A518" s="17"/>
      <c r="B518" s="9" t="s">
        <v>27</v>
      </c>
      <c r="C518" s="15">
        <v>0.15050544999999999</v>
      </c>
    </row>
    <row r="519" spans="1:3" ht="15.75">
      <c r="A519" s="17"/>
      <c r="B519" s="9" t="s">
        <v>28</v>
      </c>
      <c r="C519" s="15">
        <v>2.000034</v>
      </c>
    </row>
    <row r="520" spans="1:3" ht="15.75">
      <c r="A520" s="17"/>
      <c r="B520" s="9" t="s">
        <v>29</v>
      </c>
      <c r="C520" s="15">
        <v>0.09365085000000001</v>
      </c>
    </row>
    <row r="521" spans="1:3" ht="15.75">
      <c r="A521" s="17"/>
      <c r="B521" s="9" t="s">
        <v>30</v>
      </c>
      <c r="C521" s="15">
        <v>2.6960656</v>
      </c>
    </row>
    <row r="522" spans="1:3" ht="15.75">
      <c r="A522" s="17"/>
      <c r="B522" s="9" t="s">
        <v>31</v>
      </c>
      <c r="C522" s="15">
        <v>0.67</v>
      </c>
    </row>
    <row r="523" spans="1:3" ht="15.75">
      <c r="A523" s="17"/>
      <c r="B523" s="9" t="s">
        <v>32</v>
      </c>
      <c r="C523" s="15">
        <v>7.2E-06</v>
      </c>
    </row>
    <row r="524" spans="1:3" ht="15.75">
      <c r="A524" s="17"/>
      <c r="B524" s="11" t="s">
        <v>33</v>
      </c>
      <c r="C524" s="16">
        <f>SUM(C496:C523)</f>
        <v>20.653475850000003</v>
      </c>
    </row>
    <row r="525" spans="1:3" ht="15.75">
      <c r="A525" s="17" t="s">
        <v>51</v>
      </c>
      <c r="B525" s="9" t="s">
        <v>5</v>
      </c>
      <c r="C525" s="15">
        <v>0</v>
      </c>
    </row>
    <row r="526" spans="1:3" ht="15.75">
      <c r="A526" s="17"/>
      <c r="B526" s="9" t="s">
        <v>6</v>
      </c>
      <c r="C526" s="15">
        <v>0</v>
      </c>
    </row>
    <row r="527" spans="1:4" ht="15.75">
      <c r="A527" s="17"/>
      <c r="B527" s="9" t="s">
        <v>7</v>
      </c>
      <c r="C527" s="15">
        <v>0</v>
      </c>
      <c r="D527" s="18"/>
    </row>
    <row r="528" spans="1:4" ht="15.75">
      <c r="A528" s="17"/>
      <c r="B528" s="9" t="s">
        <v>8</v>
      </c>
      <c r="C528" s="15">
        <v>0</v>
      </c>
      <c r="D528" s="18"/>
    </row>
    <row r="529" spans="1:4" ht="15.75">
      <c r="A529" s="17"/>
      <c r="B529" s="9" t="s">
        <v>9</v>
      </c>
      <c r="C529" s="15">
        <v>0</v>
      </c>
      <c r="D529" s="18"/>
    </row>
    <row r="530" spans="1:4" ht="15.75">
      <c r="A530" s="17"/>
      <c r="B530" s="9" t="s">
        <v>10</v>
      </c>
      <c r="C530" s="15">
        <v>0</v>
      </c>
      <c r="D530" s="19"/>
    </row>
    <row r="531" spans="1:4" ht="15.75">
      <c r="A531" s="17"/>
      <c r="B531" s="9" t="s">
        <v>11</v>
      </c>
      <c r="C531" s="15">
        <v>0</v>
      </c>
      <c r="D531" s="19"/>
    </row>
    <row r="532" spans="1:3" ht="15.75">
      <c r="A532" s="17"/>
      <c r="B532" s="9" t="s">
        <v>12</v>
      </c>
      <c r="C532" s="15">
        <v>0</v>
      </c>
    </row>
    <row r="533" spans="1:3" ht="15.75">
      <c r="A533" s="17"/>
      <c r="B533" s="9" t="s">
        <v>13</v>
      </c>
      <c r="C533" s="15">
        <v>0</v>
      </c>
    </row>
    <row r="534" spans="1:3" ht="15.75">
      <c r="A534" s="17"/>
      <c r="B534" s="9" t="s">
        <v>14</v>
      </c>
      <c r="C534" s="15">
        <v>3.0000000000000004E-05</v>
      </c>
    </row>
    <row r="535" spans="1:3" ht="15.75">
      <c r="A535" s="17"/>
      <c r="B535" s="9" t="s">
        <v>15</v>
      </c>
      <c r="C535" s="15">
        <v>0</v>
      </c>
    </row>
    <row r="536" spans="1:3" ht="15.75">
      <c r="A536" s="17"/>
      <c r="B536" s="9" t="s">
        <v>16</v>
      </c>
      <c r="C536" s="15">
        <v>0</v>
      </c>
    </row>
    <row r="537" spans="1:3" ht="15.75">
      <c r="A537" s="17"/>
      <c r="B537" s="9" t="s">
        <v>17</v>
      </c>
      <c r="C537" s="15">
        <v>0</v>
      </c>
    </row>
    <row r="538" spans="1:3" ht="15.75">
      <c r="A538" s="17"/>
      <c r="B538" s="9" t="s">
        <v>18</v>
      </c>
      <c r="C538" s="15">
        <v>0</v>
      </c>
    </row>
    <row r="539" spans="1:3" ht="15.75">
      <c r="A539" s="17"/>
      <c r="B539" s="9" t="s">
        <v>19</v>
      </c>
      <c r="C539" s="15">
        <v>0</v>
      </c>
    </row>
    <row r="540" spans="1:3" ht="15.75">
      <c r="A540" s="17"/>
      <c r="B540" s="9" t="s">
        <v>20</v>
      </c>
      <c r="C540" s="15">
        <v>0</v>
      </c>
    </row>
    <row r="541" spans="1:3" ht="15.75">
      <c r="A541" s="17"/>
      <c r="B541" s="9" t="s">
        <v>21</v>
      </c>
      <c r="C541" s="15">
        <v>0.0017000000000000001</v>
      </c>
    </row>
    <row r="542" spans="1:3" ht="15.75">
      <c r="A542" s="17"/>
      <c r="B542" s="9" t="s">
        <v>22</v>
      </c>
      <c r="C542" s="15">
        <v>0.00233</v>
      </c>
    </row>
    <row r="543" spans="1:3" ht="15.75">
      <c r="A543" s="17"/>
      <c r="B543" s="9" t="s">
        <v>23</v>
      </c>
      <c r="C543" s="15">
        <v>0</v>
      </c>
    </row>
    <row r="544" spans="1:3" ht="15.75">
      <c r="A544" s="17"/>
      <c r="B544" s="9" t="s">
        <v>24</v>
      </c>
      <c r="C544" s="15">
        <v>0.04705</v>
      </c>
    </row>
    <row r="545" spans="1:3" ht="15.75">
      <c r="A545" s="17"/>
      <c r="B545" s="9" t="s">
        <v>25</v>
      </c>
      <c r="C545" s="15">
        <v>0.09565000000000001</v>
      </c>
    </row>
    <row r="546" spans="1:3" ht="15.75">
      <c r="A546" s="17"/>
      <c r="B546" s="9" t="s">
        <v>26</v>
      </c>
      <c r="C546" s="15">
        <v>0</v>
      </c>
    </row>
    <row r="547" spans="1:3" ht="15.75">
      <c r="A547" s="17"/>
      <c r="B547" s="9" t="s">
        <v>27</v>
      </c>
      <c r="C547" s="15">
        <v>0.00218</v>
      </c>
    </row>
    <row r="548" spans="1:3" ht="15.75">
      <c r="A548" s="17"/>
      <c r="B548" s="9" t="s">
        <v>28</v>
      </c>
      <c r="C548" s="15">
        <v>0</v>
      </c>
    </row>
    <row r="549" spans="1:3" ht="15.75">
      <c r="A549" s="17"/>
      <c r="B549" s="9" t="s">
        <v>29</v>
      </c>
      <c r="C549" s="15">
        <v>0</v>
      </c>
    </row>
    <row r="550" spans="1:3" ht="15.75">
      <c r="A550" s="17"/>
      <c r="B550" s="9" t="s">
        <v>30</v>
      </c>
      <c r="C550" s="15">
        <v>0</v>
      </c>
    </row>
    <row r="551" spans="1:3" ht="15.75">
      <c r="A551" s="17"/>
      <c r="B551" s="9" t="s">
        <v>31</v>
      </c>
      <c r="C551" s="15">
        <v>0</v>
      </c>
    </row>
    <row r="552" spans="1:3" ht="15.75">
      <c r="A552" s="17"/>
      <c r="B552" s="9" t="s">
        <v>32</v>
      </c>
      <c r="C552" s="15">
        <v>0</v>
      </c>
    </row>
    <row r="553" spans="1:3" ht="15.75">
      <c r="A553" s="17"/>
      <c r="B553" s="11" t="s">
        <v>33</v>
      </c>
      <c r="C553" s="16">
        <f>SUM(C525:C552)</f>
        <v>0.14894000000000002</v>
      </c>
    </row>
    <row r="554" spans="1:3" ht="18">
      <c r="A554" s="20"/>
      <c r="B554" s="20" t="s">
        <v>52</v>
      </c>
      <c r="C554" s="21">
        <f>SUM(C553,C524,C495,C466,C437,C408,C379,C350,C321,C292,C263,C234,C205,C176,C147,C118,C89,C60,C31)</f>
        <v>620537.98019868</v>
      </c>
    </row>
    <row r="555" spans="1:3" ht="15.75">
      <c r="A555"/>
      <c r="B555"/>
      <c r="C555"/>
    </row>
    <row r="556" spans="1:3" ht="15.75">
      <c r="A556" s="22" t="s">
        <v>53</v>
      </c>
      <c r="B556" s="22"/>
      <c r="C556" s="23"/>
    </row>
    <row r="557" spans="1:3" ht="15.75">
      <c r="A557" s="24" t="s">
        <v>54</v>
      </c>
      <c r="B557" s="24"/>
      <c r="C557" s="23"/>
    </row>
    <row r="558" spans="1:3" ht="15.75">
      <c r="A558" s="24" t="s">
        <v>55</v>
      </c>
      <c r="B558" s="24"/>
      <c r="C558" s="23"/>
    </row>
    <row r="559" spans="1:3" ht="15.75">
      <c r="A559" s="25"/>
      <c r="B559" s="26"/>
      <c r="C559" s="27"/>
    </row>
    <row r="560" spans="1:3" ht="15.75">
      <c r="A560" s="28" t="s">
        <v>56</v>
      </c>
      <c r="B560" s="28"/>
      <c r="C560" s="29"/>
    </row>
  </sheetData>
  <sheetProtection selectLockedCells="1" selectUnlockedCells="1"/>
  <mergeCells count="20">
    <mergeCell ref="A1:C1"/>
    <mergeCell ref="A3:A31"/>
    <mergeCell ref="A32:A60"/>
    <mergeCell ref="A61:A89"/>
    <mergeCell ref="A90:A118"/>
    <mergeCell ref="A119:A147"/>
    <mergeCell ref="A148:A176"/>
    <mergeCell ref="A177:A205"/>
    <mergeCell ref="A206:A234"/>
    <mergeCell ref="A235:A263"/>
    <mergeCell ref="A264:A292"/>
    <mergeCell ref="A293:A321"/>
    <mergeCell ref="A322:A350"/>
    <mergeCell ref="A351:A379"/>
    <mergeCell ref="A380:A408"/>
    <mergeCell ref="A409:A437"/>
    <mergeCell ref="A438:A466"/>
    <mergeCell ref="A467:A495"/>
    <mergeCell ref="A496:A524"/>
    <mergeCell ref="A525:A55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 APARECIDA REZENDE - DIQUA</dc:creator>
  <cp:keywords/>
  <dc:description/>
  <cp:lastModifiedBy/>
  <dcterms:created xsi:type="dcterms:W3CDTF">2018-07-11T18:44:21Z</dcterms:created>
  <dcterms:modified xsi:type="dcterms:W3CDTF">2020-08-12T01:07:38Z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